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03-OPERATIONS\D_MONT DORE\457553_piste terrain sommaire\3_CONCEPTION\33 - DCE\DCE V2\DCE_Piste_Sommaire_Avions\Pièces écrites\"/>
    </mc:Choice>
  </mc:AlternateContent>
  <bookViews>
    <workbookView xWindow="1335" yWindow="1035" windowWidth="25815" windowHeight="15060" tabRatio="980"/>
  </bookViews>
  <sheets>
    <sheet name="PG_DQE" sheetId="31" r:id="rId1"/>
    <sheet name="6_DQE REHAB PISTE ACCES" sheetId="17" r:id="rId2"/>
  </sheets>
  <definedNames>
    <definedName name="CODELOT">#REF!</definedName>
    <definedName name="DATEVALEUR">#REF!</definedName>
    <definedName name="_xlnm.Print_Titles" localSheetId="1">'6_DQE REHAB PISTE ACCES'!$12:$12</definedName>
    <definedName name="TAUXTVA1">#REF!</definedName>
    <definedName name="TAUXTVA2">#REF!</definedName>
    <definedName name="TAUXTVA3">#REF!</definedName>
    <definedName name="TAUXTVA4">#REF!</definedName>
    <definedName name="TITREDOC">#REF!</definedName>
    <definedName name="TITREDOSSIER">#REF!</definedName>
    <definedName name="TITRELOT">#REF!</definedName>
    <definedName name="_xlnm.Print_Area" localSheetId="1">'6_DQE REHAB PISTE ACCES'!$A$1:$F$71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7" l="1"/>
  <c r="F55" i="17" l="1"/>
  <c r="F53" i="17"/>
  <c r="F47" i="17"/>
  <c r="F43" i="17"/>
  <c r="F44" i="17"/>
  <c r="F42" i="17"/>
  <c r="F39" i="17"/>
  <c r="F38" i="17"/>
  <c r="F35" i="17"/>
  <c r="F34" i="17"/>
  <c r="F33" i="17"/>
  <c r="F32" i="17"/>
  <c r="F31" i="17"/>
  <c r="F24" i="17"/>
  <c r="F22" i="17"/>
  <c r="F20" i="17"/>
  <c r="F18" i="17"/>
  <c r="F57" i="17" l="1"/>
  <c r="F5" i="17" s="1"/>
  <c r="F26" i="17"/>
  <c r="F49" i="17"/>
  <c r="F4" i="17" s="1"/>
  <c r="F3" i="17"/>
  <c r="F7" i="17" l="1"/>
  <c r="F9" i="17" s="1"/>
  <c r="F10" i="17" s="1"/>
</calcChain>
</file>

<file path=xl/sharedStrings.xml><?xml version="1.0" encoding="utf-8"?>
<sst xmlns="http://schemas.openxmlformats.org/spreadsheetml/2006/main" count="106" uniqueCount="91">
  <si>
    <t>Qté</t>
  </si>
  <si>
    <t>U</t>
  </si>
  <si>
    <t>Désignation des ouvrages</t>
  </si>
  <si>
    <t>Ft</t>
  </si>
  <si>
    <t xml:space="preserve">TOTAL </t>
  </si>
  <si>
    <t>TOTAL GENERAL</t>
  </si>
  <si>
    <t>m²</t>
  </si>
  <si>
    <t>N° des prix</t>
  </si>
  <si>
    <t>m3</t>
  </si>
  <si>
    <t>ml</t>
  </si>
  <si>
    <t>Prix Unitaire</t>
  </si>
  <si>
    <t>Total</t>
  </si>
  <si>
    <t>T.G.C.</t>
  </si>
  <si>
    <t>6%</t>
  </si>
  <si>
    <t>TERRASSEMENTS GENERAUX</t>
  </si>
  <si>
    <t>EQUIPEMENTS</t>
  </si>
  <si>
    <t>u</t>
  </si>
  <si>
    <t>Reprofilage</t>
  </si>
  <si>
    <t>Apport de produit de reprofilage</t>
  </si>
  <si>
    <t>OUVRAGES HYDRAULIQUES</t>
  </si>
  <si>
    <t>Reprofilage fossé longitudinal</t>
  </si>
  <si>
    <t>Murs poids en enrochement</t>
  </si>
  <si>
    <t>Matelas Reno 4 X 2 X 0.3</t>
  </si>
  <si>
    <t>Enrochements matelas Reno</t>
  </si>
  <si>
    <t>Enrochements supérieur matelas Reno</t>
  </si>
  <si>
    <t>Enrochements des talus</t>
  </si>
  <si>
    <t>Cassis</t>
  </si>
  <si>
    <t>Passage à gué</t>
  </si>
  <si>
    <t>Géotextile pour cassis</t>
  </si>
  <si>
    <t>Géotextile pour passage à gué</t>
  </si>
  <si>
    <t>Buses existantes</t>
  </si>
  <si>
    <t>Buses à remplacer</t>
  </si>
  <si>
    <t>Buses à nettoyer</t>
  </si>
  <si>
    <t>Tête de buse à remplacer</t>
  </si>
  <si>
    <t>Fossés avec digue</t>
  </si>
  <si>
    <t>Enrochements digues</t>
  </si>
  <si>
    <t>Merlon</t>
  </si>
  <si>
    <t>Piquets de signalisation K5b</t>
  </si>
  <si>
    <t xml:space="preserve">RECAPITULATIF POSTE 6  REHABILITATION DE LA PISTE D'ACCES </t>
  </si>
  <si>
    <t>CHAPITRE 6.1 - TERRASSEMENTS GENERAUX</t>
  </si>
  <si>
    <t>CHAPITRE 6.2 - OUVRAGES HYDRAULIQUES</t>
  </si>
  <si>
    <t xml:space="preserve">CHAPITRE 6.3 - EQUIPEMENTS </t>
  </si>
  <si>
    <t>6.1.1</t>
  </si>
  <si>
    <t>6.1.2</t>
  </si>
  <si>
    <t>6.1.3</t>
  </si>
  <si>
    <t>6.1.4</t>
  </si>
  <si>
    <t>6.2.1</t>
  </si>
  <si>
    <t>6.2.2</t>
  </si>
  <si>
    <t>6.2.3</t>
  </si>
  <si>
    <t>6.2.4</t>
  </si>
  <si>
    <t>6.3.1</t>
  </si>
  <si>
    <t>6.3.2</t>
  </si>
  <si>
    <t>TOTAL CHAPITRE 6.1</t>
  </si>
  <si>
    <t>6.2.1.1</t>
  </si>
  <si>
    <t>6.1.5</t>
  </si>
  <si>
    <t>Topographie</t>
  </si>
  <si>
    <t>6.2.1.2</t>
  </si>
  <si>
    <t>6.2.1.3</t>
  </si>
  <si>
    <t>6.2.1.4</t>
  </si>
  <si>
    <t>6.2.1.5</t>
  </si>
  <si>
    <t>6.2.2.1</t>
  </si>
  <si>
    <t>6.2.2.2</t>
  </si>
  <si>
    <t>6.2.3.1</t>
  </si>
  <si>
    <t>6.2.3.2</t>
  </si>
  <si>
    <t>6.2.3.3</t>
  </si>
  <si>
    <t>6.2.4.1</t>
  </si>
  <si>
    <t>TOTAL CHAPITRE 6.2</t>
  </si>
  <si>
    <t>TOTAL CHAPITRE 6.3</t>
  </si>
  <si>
    <t>DETAIL QUANTITATIF ET ESTIMATIF</t>
  </si>
  <si>
    <t>de la défense de Nouméa</t>
  </si>
  <si>
    <t>Direction d'infrastructure</t>
  </si>
  <si>
    <t>(DQE)</t>
  </si>
  <si>
    <t>MARCHE PUBLIC DE TRAVAUX</t>
  </si>
  <si>
    <t xml:space="preserve">Passé selon une procédure formalisée </t>
  </si>
  <si>
    <t>Maîtrise d’ouvrage</t>
  </si>
  <si>
    <t>ÉTAT - MINISTÈRE DES ARMÉES</t>
  </si>
  <si>
    <t>Au profit de la Direction d’Infrastructure de la Défense de Nouméa</t>
  </si>
  <si>
    <t xml:space="preserve">Représentant du pouvoir adjudicateur </t>
  </si>
  <si>
    <t>désigné par arrêté du 22 juin 2007 modifié</t>
  </si>
  <si>
    <t>Le directeur d’infrastructure de la défense de Nouméa (DID-NMA)</t>
  </si>
  <si>
    <t>Conduite d’opération</t>
  </si>
  <si>
    <t>Direction d'Infrastructure de la Défense de Nouméa</t>
  </si>
  <si>
    <t>Section Conduite d’Opérations</t>
  </si>
  <si>
    <t>OBJET DE LA CONSULTATION</t>
  </si>
  <si>
    <t>PLUM – Camp RIMap  NC</t>
  </si>
  <si>
    <t xml:space="preserve">NUMÉRO DE PROJET </t>
  </si>
  <si>
    <t>Renforcement en enrochements</t>
  </si>
  <si>
    <t>Piste sommaire pour avions</t>
  </si>
  <si>
    <t>Commune du Mont-Dore</t>
  </si>
  <si>
    <t>FASCICULE : Terrassement TO1</t>
  </si>
  <si>
    <t xml:space="preserve">Division Projets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</si>
</sst>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sz val="10"/>
      <name val="Helv"/>
    </font>
    <font>
      <b/>
      <sz val="12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sz val="11"/>
      <name val="Calibri"/>
      <family val="2"/>
    </font>
    <font>
      <u/>
      <sz val="10"/>
      <name val="Arial"/>
      <family val="2"/>
    </font>
    <font>
      <u/>
      <sz val="11"/>
      <color theme="1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2">
    <xf numFmtId="0" fontId="0" fillId="0" borderId="0"/>
    <xf numFmtId="44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2" fillId="0" borderId="0"/>
    <xf numFmtId="0" fontId="12" fillId="0" borderId="0"/>
    <xf numFmtId="0" fontId="7" fillId="0" borderId="0"/>
    <xf numFmtId="0" fontId="10" fillId="0" borderId="0"/>
    <xf numFmtId="9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Alignment="0">
      <alignment vertical="top" wrapText="1"/>
      <protection locked="0"/>
    </xf>
    <xf numFmtId="0" fontId="14" fillId="0" borderId="0"/>
    <xf numFmtId="0" fontId="3" fillId="0" borderId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33">
    <xf numFmtId="0" fontId="0" fillId="0" borderId="0" xfId="0"/>
    <xf numFmtId="3" fontId="7" fillId="0" borderId="1" xfId="0" applyNumberFormat="1" applyFont="1" applyBorder="1" applyAlignment="1">
      <alignment horizontal="right" vertical="top"/>
    </xf>
    <xf numFmtId="0" fontId="7" fillId="0" borderId="0" xfId="6" applyFont="1" applyAlignment="1">
      <alignment vertical="center"/>
    </xf>
    <xf numFmtId="0" fontId="7" fillId="0" borderId="0" xfId="6" applyFont="1" applyAlignment="1">
      <alignment horizontal="center" vertical="center"/>
    </xf>
    <xf numFmtId="0" fontId="5" fillId="0" borderId="5" xfId="6" applyFont="1" applyBorder="1" applyAlignment="1">
      <alignment horizontal="center" vertical="center"/>
    </xf>
    <xf numFmtId="0" fontId="5" fillId="0" borderId="0" xfId="6" applyFont="1" applyAlignment="1">
      <alignment vertical="center"/>
    </xf>
    <xf numFmtId="0" fontId="5" fillId="4" borderId="6" xfId="6" applyFont="1" applyFill="1" applyBorder="1" applyAlignment="1">
      <alignment horizontal="center" vertical="center" wrapText="1"/>
    </xf>
    <xf numFmtId="0" fontId="5" fillId="4" borderId="6" xfId="6" applyFont="1" applyFill="1" applyBorder="1" applyAlignment="1">
      <alignment horizontal="center" vertical="center"/>
    </xf>
    <xf numFmtId="0" fontId="11" fillId="0" borderId="0" xfId="6" applyFont="1" applyAlignment="1">
      <alignment vertical="center"/>
    </xf>
    <xf numFmtId="0" fontId="7" fillId="0" borderId="1" xfId="6" applyFont="1" applyBorder="1" applyAlignment="1">
      <alignment horizontal="center" vertical="center"/>
    </xf>
    <xf numFmtId="0" fontId="8" fillId="2" borderId="3" xfId="5" quotePrefix="1" applyFont="1" applyFill="1" applyBorder="1" applyAlignment="1">
      <alignment horizontal="center"/>
    </xf>
    <xf numFmtId="0" fontId="8" fillId="2" borderId="1" xfId="5" quotePrefix="1" applyFont="1" applyFill="1" applyBorder="1" applyAlignment="1">
      <alignment horizontal="left" vertical="top"/>
    </xf>
    <xf numFmtId="0" fontId="8" fillId="2" borderId="1" xfId="5" quotePrefix="1" applyFont="1" applyFill="1" applyBorder="1" applyAlignment="1">
      <alignment vertical="top" wrapText="1"/>
    </xf>
    <xf numFmtId="0" fontId="9" fillId="2" borderId="0" xfId="5" applyFont="1" applyFill="1"/>
    <xf numFmtId="10" fontId="8" fillId="2" borderId="0" xfId="5" applyNumberFormat="1" applyFont="1" applyFill="1" applyAlignment="1">
      <alignment horizontal="right"/>
    </xf>
    <xf numFmtId="0" fontId="8" fillId="2" borderId="0" xfId="5" applyFont="1" applyFill="1"/>
    <xf numFmtId="10" fontId="8" fillId="2" borderId="0" xfId="5" applyNumberFormat="1" applyFont="1" applyFill="1"/>
    <xf numFmtId="0" fontId="7" fillId="0" borderId="1" xfId="6" applyFont="1" applyBorder="1" applyAlignment="1">
      <alignment horizontal="left" vertical="center"/>
    </xf>
    <xf numFmtId="0" fontId="5" fillId="0" borderId="1" xfId="6" applyFont="1" applyBorder="1" applyAlignment="1">
      <alignment horizontal="center" vertical="center"/>
    </xf>
    <xf numFmtId="0" fontId="5" fillId="0" borderId="1" xfId="6" applyFont="1" applyBorder="1" applyAlignment="1">
      <alignment horizontal="right" vertical="center"/>
    </xf>
    <xf numFmtId="0" fontId="5" fillId="0" borderId="0" xfId="6" applyFont="1" applyAlignment="1">
      <alignment horizontal="right" vertical="center"/>
    </xf>
    <xf numFmtId="0" fontId="7" fillId="0" borderId="0" xfId="4" applyFont="1"/>
    <xf numFmtId="0" fontId="7" fillId="0" borderId="0" xfId="4" applyFont="1" applyAlignment="1">
      <alignment horizontal="center"/>
    </xf>
    <xf numFmtId="0" fontId="7" fillId="0" borderId="0" xfId="6" applyFont="1" applyAlignment="1">
      <alignment horizontal="left" vertical="center" indent="2"/>
    </xf>
    <xf numFmtId="0" fontId="5" fillId="0" borderId="0" xfId="4" applyFont="1"/>
    <xf numFmtId="0" fontId="5" fillId="0" borderId="7" xfId="6" applyFont="1" applyBorder="1" applyAlignment="1">
      <alignment horizontal="center" vertical="center"/>
    </xf>
    <xf numFmtId="0" fontId="5" fillId="0" borderId="7" xfId="6" applyFont="1" applyBorder="1" applyAlignment="1">
      <alignment horizontal="right" vertical="center"/>
    </xf>
    <xf numFmtId="0" fontId="9" fillId="0" borderId="0" xfId="5" applyFont="1"/>
    <xf numFmtId="10" fontId="8" fillId="0" borderId="0" xfId="5" applyNumberFormat="1" applyFont="1" applyAlignment="1">
      <alignment horizontal="right"/>
    </xf>
    <xf numFmtId="0" fontId="8" fillId="0" borderId="0" xfId="5" applyFont="1"/>
    <xf numFmtId="10" fontId="8" fillId="0" borderId="0" xfId="5" applyNumberFormat="1" applyFont="1"/>
    <xf numFmtId="0" fontId="6" fillId="0" borderId="0" xfId="3" applyFont="1"/>
    <xf numFmtId="0" fontId="5" fillId="0" borderId="0" xfId="3" applyFont="1"/>
    <xf numFmtId="0" fontId="5" fillId="0" borderId="9" xfId="6" applyFont="1" applyBorder="1" applyAlignment="1">
      <alignment vertical="center"/>
    </xf>
    <xf numFmtId="0" fontId="5" fillId="0" borderId="4" xfId="6" applyFont="1" applyBorder="1" applyAlignment="1">
      <alignment horizontal="center" vertical="center"/>
    </xf>
    <xf numFmtId="0" fontId="0" fillId="0" borderId="4" xfId="0" applyBorder="1"/>
    <xf numFmtId="0" fontId="0" fillId="0" borderId="3" xfId="0" applyBorder="1"/>
    <xf numFmtId="0" fontId="5" fillId="0" borderId="7" xfId="6" applyFont="1" applyBorder="1" applyAlignment="1">
      <alignment horizontal="left" vertical="center"/>
    </xf>
    <xf numFmtId="3" fontId="8" fillId="2" borderId="3" xfId="5" applyNumberFormat="1" applyFont="1" applyFill="1" applyBorder="1" applyAlignment="1">
      <alignment horizontal="center" vertical="top"/>
    </xf>
    <xf numFmtId="3" fontId="8" fillId="0" borderId="3" xfId="5" applyNumberFormat="1" applyFont="1" applyBorder="1" applyAlignment="1">
      <alignment horizontal="center" vertical="top"/>
    </xf>
    <xf numFmtId="3" fontId="8" fillId="0" borderId="0" xfId="5" applyNumberFormat="1" applyFont="1" applyAlignment="1">
      <alignment horizontal="center" vertical="top"/>
    </xf>
    <xf numFmtId="3" fontId="5" fillId="0" borderId="10" xfId="6" applyNumberFormat="1" applyFont="1" applyBorder="1" applyAlignment="1">
      <alignment horizontal="right" vertical="center"/>
    </xf>
    <xf numFmtId="3" fontId="5" fillId="4" borderId="6" xfId="6" applyNumberFormat="1" applyFont="1" applyFill="1" applyBorder="1" applyAlignment="1">
      <alignment horizontal="right" vertical="center" wrapText="1"/>
    </xf>
    <xf numFmtId="3" fontId="7" fillId="0" borderId="1" xfId="6" applyNumberFormat="1" applyFont="1" applyBorder="1" applyAlignment="1">
      <alignment horizontal="right" vertical="center"/>
    </xf>
    <xf numFmtId="3" fontId="5" fillId="0" borderId="6" xfId="6" applyNumberFormat="1" applyFont="1" applyBorder="1" applyAlignment="1" applyProtection="1">
      <alignment horizontal="right" vertical="center"/>
      <protection locked="0"/>
    </xf>
    <xf numFmtId="0" fontId="8" fillId="2" borderId="1" xfId="5" applyFont="1" applyFill="1" applyBorder="1" applyAlignment="1" applyProtection="1">
      <alignment horizontal="right" vertical="top"/>
      <protection locked="0"/>
    </xf>
    <xf numFmtId="3" fontId="5" fillId="0" borderId="1" xfId="6" applyNumberFormat="1" applyFont="1" applyBorder="1" applyAlignment="1" applyProtection="1">
      <alignment horizontal="right" vertical="center"/>
      <protection locked="0"/>
    </xf>
    <xf numFmtId="3" fontId="7" fillId="0" borderId="0" xfId="6" applyNumberFormat="1" applyFont="1" applyAlignment="1">
      <alignment horizontal="right" vertical="center"/>
    </xf>
    <xf numFmtId="3" fontId="5" fillId="0" borderId="5" xfId="6" applyNumberFormat="1" applyFont="1" applyBorder="1" applyAlignment="1">
      <alignment horizontal="right" vertical="center"/>
    </xf>
    <xf numFmtId="3" fontId="8" fillId="2" borderId="1" xfId="5" applyNumberFormat="1" applyFont="1" applyFill="1" applyBorder="1" applyAlignment="1" applyProtection="1">
      <alignment horizontal="right" vertical="top"/>
      <protection locked="0"/>
    </xf>
    <xf numFmtId="0" fontId="7" fillId="0" borderId="0" xfId="6" applyFont="1" applyAlignment="1">
      <alignment horizontal="left" vertical="center"/>
    </xf>
    <xf numFmtId="0" fontId="5" fillId="0" borderId="5" xfId="6" applyFont="1" applyBorder="1" applyAlignment="1">
      <alignment vertical="center"/>
    </xf>
    <xf numFmtId="0" fontId="5" fillId="0" borderId="6" xfId="6" applyFont="1" applyBorder="1" applyAlignment="1">
      <alignment horizontal="right" vertical="center"/>
    </xf>
    <xf numFmtId="0" fontId="3" fillId="0" borderId="3" xfId="6" applyFont="1" applyBorder="1" applyAlignment="1">
      <alignment horizontal="right" vertical="center"/>
    </xf>
    <xf numFmtId="0" fontId="3" fillId="3" borderId="0" xfId="6" applyFont="1" applyFill="1" applyAlignment="1">
      <alignment horizontal="center" vertical="center"/>
    </xf>
    <xf numFmtId="0" fontId="5" fillId="3" borderId="11" xfId="6" applyFont="1" applyFill="1" applyBorder="1" applyAlignment="1">
      <alignment horizontal="right" vertical="center"/>
    </xf>
    <xf numFmtId="0" fontId="5" fillId="3" borderId="5" xfId="6" applyFont="1" applyFill="1" applyBorder="1" applyAlignment="1">
      <alignment horizontal="center" vertical="center"/>
    </xf>
    <xf numFmtId="3" fontId="5" fillId="3" borderId="5" xfId="6" applyNumberFormat="1" applyFont="1" applyFill="1" applyBorder="1" applyAlignment="1">
      <alignment horizontal="right" vertical="center"/>
    </xf>
    <xf numFmtId="3" fontId="5" fillId="3" borderId="12" xfId="6" applyNumberFormat="1" applyFont="1" applyFill="1" applyBorder="1" applyAlignment="1">
      <alignment horizontal="right" vertical="center"/>
    </xf>
    <xf numFmtId="3" fontId="3" fillId="3" borderId="4" xfId="6" applyNumberFormat="1" applyFont="1" applyFill="1" applyBorder="1" applyAlignment="1">
      <alignment horizontal="right" vertical="center"/>
    </xf>
    <xf numFmtId="4" fontId="3" fillId="3" borderId="0" xfId="7" quotePrefix="1" applyNumberFormat="1" applyFont="1" applyFill="1" applyBorder="1" applyAlignment="1">
      <alignment horizontal="center" vertical="center"/>
    </xf>
    <xf numFmtId="3" fontId="3" fillId="3" borderId="0" xfId="6" applyNumberFormat="1" applyFont="1" applyFill="1" applyAlignment="1">
      <alignment horizontal="right" vertical="center"/>
    </xf>
    <xf numFmtId="0" fontId="3" fillId="3" borderId="3" xfId="6" applyFont="1" applyFill="1" applyBorder="1" applyAlignment="1">
      <alignment horizontal="right" vertical="center"/>
    </xf>
    <xf numFmtId="0" fontId="3" fillId="0" borderId="1" xfId="6" applyFont="1" applyBorder="1" applyAlignment="1">
      <alignment horizontal="center" vertical="center"/>
    </xf>
    <xf numFmtId="0" fontId="3" fillId="0" borderId="1" xfId="6" applyFont="1" applyBorder="1" applyAlignment="1">
      <alignment vertical="center"/>
    </xf>
    <xf numFmtId="3" fontId="3" fillId="0" borderId="1" xfId="6" applyNumberFormat="1" applyFont="1" applyBorder="1" applyAlignment="1">
      <alignment horizontal="right" vertical="center"/>
    </xf>
    <xf numFmtId="0" fontId="3" fillId="0" borderId="1" xfId="6" applyFont="1" applyBorder="1" applyAlignment="1">
      <alignment horizontal="left" vertical="center"/>
    </xf>
    <xf numFmtId="3" fontId="3" fillId="0" borderId="1" xfId="6" applyNumberFormat="1" applyFont="1" applyBorder="1" applyAlignment="1" applyProtection="1">
      <alignment horizontal="right" vertical="center"/>
      <protection locked="0"/>
    </xf>
    <xf numFmtId="3" fontId="3" fillId="0" borderId="1" xfId="6" applyNumberFormat="1" applyFont="1" applyBorder="1" applyAlignment="1">
      <alignment horizontal="center" vertical="center"/>
    </xf>
    <xf numFmtId="3" fontId="3" fillId="0" borderId="1" xfId="2" applyNumberFormat="1" applyFont="1" applyFill="1" applyBorder="1" applyAlignment="1" applyProtection="1">
      <alignment horizontal="right" vertical="center"/>
      <protection locked="0"/>
    </xf>
    <xf numFmtId="3" fontId="3" fillId="0" borderId="1" xfId="2" applyNumberFormat="1" applyFont="1" applyBorder="1" applyAlignment="1" applyProtection="1">
      <alignment horizontal="right" vertical="center"/>
      <protection locked="0"/>
    </xf>
    <xf numFmtId="0" fontId="3" fillId="3" borderId="3" xfId="6" applyFont="1" applyFill="1" applyBorder="1" applyAlignment="1">
      <alignment vertical="center"/>
    </xf>
    <xf numFmtId="3" fontId="3" fillId="3" borderId="0" xfId="6" applyNumberFormat="1" applyFont="1" applyFill="1" applyAlignment="1" applyProtection="1">
      <alignment horizontal="right" vertical="center"/>
      <protection locked="0"/>
    </xf>
    <xf numFmtId="3" fontId="3" fillId="3" borderId="4" xfId="6" applyNumberFormat="1" applyFont="1" applyFill="1" applyBorder="1" applyAlignment="1" applyProtection="1">
      <alignment horizontal="right" vertical="center"/>
      <protection locked="0"/>
    </xf>
    <xf numFmtId="2" fontId="3" fillId="0" borderId="1" xfId="6" applyNumberFormat="1" applyFont="1" applyBorder="1" applyAlignment="1">
      <alignment horizontal="center" vertical="center"/>
    </xf>
    <xf numFmtId="2" fontId="8" fillId="2" borderId="1" xfId="5" applyNumberFormat="1" applyFont="1" applyFill="1" applyBorder="1" applyAlignment="1">
      <alignment horizontal="center" vertical="top"/>
    </xf>
    <xf numFmtId="3" fontId="5" fillId="0" borderId="7" xfId="6" applyNumberFormat="1" applyFont="1" applyBorder="1" applyAlignment="1" applyProtection="1">
      <alignment horizontal="right" vertical="center"/>
      <protection locked="0"/>
    </xf>
    <xf numFmtId="0" fontId="13" fillId="0" borderId="1" xfId="0" applyFont="1" applyBorder="1"/>
    <xf numFmtId="3" fontId="5" fillId="0" borderId="1" xfId="6" applyNumberFormat="1" applyFont="1" applyBorder="1" applyAlignment="1">
      <alignment horizontal="center" vertical="center"/>
    </xf>
    <xf numFmtId="3" fontId="8" fillId="2" borderId="1" xfId="5" applyNumberFormat="1" applyFont="1" applyFill="1" applyBorder="1" applyAlignment="1">
      <alignment horizontal="center" vertical="top"/>
    </xf>
    <xf numFmtId="3" fontId="13" fillId="0" borderId="1" xfId="0" applyNumberFormat="1" applyFont="1" applyBorder="1"/>
    <xf numFmtId="3" fontId="3" fillId="0" borderId="1" xfId="2" applyNumberFormat="1" applyFont="1" applyFill="1" applyBorder="1" applyAlignment="1" applyProtection="1">
      <alignment horizontal="center" vertical="center"/>
    </xf>
    <xf numFmtId="3" fontId="5" fillId="0" borderId="7" xfId="6" applyNumberFormat="1" applyFont="1" applyBorder="1" applyAlignment="1">
      <alignment horizontal="center" vertical="center"/>
    </xf>
    <xf numFmtId="0" fontId="15" fillId="0" borderId="1" xfId="6" applyFont="1" applyBorder="1" applyAlignment="1">
      <alignment horizontal="center" vertical="center"/>
    </xf>
    <xf numFmtId="0" fontId="15" fillId="0" borderId="1" xfId="6" applyFont="1" applyBorder="1" applyAlignment="1">
      <alignment horizontal="left" vertical="center"/>
    </xf>
    <xf numFmtId="0" fontId="16" fillId="0" borderId="1" xfId="0" applyFont="1" applyBorder="1"/>
    <xf numFmtId="3" fontId="13" fillId="0" borderId="1" xfId="0" applyNumberFormat="1" applyFont="1" applyBorder="1" applyAlignment="1">
      <alignment horizontal="right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horizontal="right"/>
    </xf>
    <xf numFmtId="0" fontId="18" fillId="0" borderId="3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0" fillId="0" borderId="11" xfId="0" applyBorder="1"/>
    <xf numFmtId="0" fontId="0" fillId="0" borderId="5" xfId="0" applyBorder="1"/>
    <xf numFmtId="0" fontId="0" fillId="0" borderId="8" xfId="0" applyBorder="1"/>
    <xf numFmtId="0" fontId="0" fillId="0" borderId="9" xfId="0" applyBorder="1"/>
    <xf numFmtId="0" fontId="0" fillId="0" borderId="14" xfId="0" applyBorder="1"/>
    <xf numFmtId="0" fontId="0" fillId="0" borderId="15" xfId="0" applyBorder="1"/>
    <xf numFmtId="0" fontId="19" fillId="0" borderId="3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4" xfId="0" applyFont="1" applyBorder="1" applyAlignment="1">
      <alignment horizontal="center"/>
    </xf>
    <xf numFmtId="0" fontId="18" fillId="0" borderId="11" xfId="0" applyFont="1" applyBorder="1" applyAlignment="1">
      <alignment horizontal="center" vertical="top"/>
    </xf>
    <xf numFmtId="0" fontId="18" fillId="0" borderId="5" xfId="0" applyFont="1" applyBorder="1" applyAlignment="1">
      <alignment horizontal="center" vertical="top"/>
    </xf>
    <xf numFmtId="0" fontId="18" fillId="0" borderId="8" xfId="0" applyFont="1" applyBorder="1" applyAlignment="1">
      <alignment horizontal="center" vertical="top"/>
    </xf>
    <xf numFmtId="0" fontId="19" fillId="0" borderId="9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4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5" fillId="5" borderId="9" xfId="6" applyFont="1" applyFill="1" applyBorder="1" applyAlignment="1">
      <alignment horizontal="center" vertical="center"/>
    </xf>
    <xf numFmtId="0" fontId="5" fillId="5" borderId="14" xfId="6" applyFont="1" applyFill="1" applyBorder="1" applyAlignment="1">
      <alignment horizontal="center" vertical="center"/>
    </xf>
    <xf numFmtId="0" fontId="5" fillId="5" borderId="15" xfId="6" applyFont="1" applyFill="1" applyBorder="1" applyAlignment="1">
      <alignment horizontal="center" vertical="center"/>
    </xf>
  </cellXfs>
  <cellStyles count="32">
    <cellStyle name="Euro" xfId="1"/>
    <cellStyle name="Euro 2" xfId="9"/>
    <cellStyle name="Euro 2 2" xfId="12"/>
    <cellStyle name="Euro 2 2 2" xfId="26"/>
    <cellStyle name="Euro 2 3" xfId="22"/>
    <cellStyle name="Euro 2 3 2" xfId="31"/>
    <cellStyle name="Euro 2 4" xfId="24"/>
    <cellStyle name="Euro 3" xfId="11"/>
    <cellStyle name="Euro 3 2" xfId="25"/>
    <cellStyle name="Euro 4" xfId="21"/>
    <cellStyle name="Euro 4 2" xfId="30"/>
    <cellStyle name="Euro 5" xfId="23"/>
    <cellStyle name="Milliers" xfId="2" builtinId="3"/>
    <cellStyle name="Milliers 2" xfId="14"/>
    <cellStyle name="Milliers 2 2" xfId="28"/>
    <cellStyle name="Normal" xfId="0" builtinId="0"/>
    <cellStyle name="Normal 2" xfId="3"/>
    <cellStyle name="Normal 2 2" xfId="18"/>
    <cellStyle name="Normal 2 3" xfId="20"/>
    <cellStyle name="Normal 3" xfId="4"/>
    <cellStyle name="Normal 3 2" xfId="17"/>
    <cellStyle name="Normal 4" xfId="5"/>
    <cellStyle name="Normal 4 2" xfId="10"/>
    <cellStyle name="Normal 4 3" xfId="16"/>
    <cellStyle name="Normal 5" xfId="8"/>
    <cellStyle name="Normal 6" xfId="13"/>
    <cellStyle name="Normal 6 2" xfId="27"/>
    <cellStyle name="Normal 7" xfId="19"/>
    <cellStyle name="Normal_Estimatif" xfId="6"/>
    <cellStyle name="Pourcentage" xfId="7" builtinId="5"/>
    <cellStyle name="Pourcentage 2" xfId="15"/>
    <cellStyle name="Pourcentage 2 2" xfId="29"/>
  </cellStyles>
  <dxfs count="25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123825</xdr:rowOff>
    </xdr:from>
    <xdr:to>
      <xdr:col>2</xdr:col>
      <xdr:colOff>381000</xdr:colOff>
      <xdr:row>7</xdr:row>
      <xdr:rowOff>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9E9D81C-D216-574E-9E18-E9101C9225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266825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4:H49"/>
  <sheetViews>
    <sheetView tabSelected="1" topLeftCell="A11" workbookViewId="0">
      <selection activeCell="K30" sqref="K30"/>
    </sheetView>
  </sheetViews>
  <sheetFormatPr baseColWidth="10" defaultRowHeight="12.75" x14ac:dyDescent="0.2"/>
  <cols>
    <col min="1" max="1" width="3.140625" customWidth="1"/>
    <col min="6" max="6" width="6.7109375" customWidth="1"/>
    <col min="7" max="7" width="10" customWidth="1"/>
    <col min="8" max="8" width="32" customWidth="1"/>
    <col min="9" max="9" width="3.42578125" customWidth="1"/>
  </cols>
  <sheetData>
    <row r="4" spans="1:8" ht="15.75" x14ac:dyDescent="0.25">
      <c r="H4" s="89" t="s">
        <v>70</v>
      </c>
    </row>
    <row r="5" spans="1:8" ht="15.75" x14ac:dyDescent="0.2">
      <c r="H5" s="88" t="s">
        <v>69</v>
      </c>
    </row>
    <row r="8" spans="1:8" ht="15.75" x14ac:dyDescent="0.2">
      <c r="A8" s="87"/>
    </row>
    <row r="9" spans="1:8" ht="15.75" x14ac:dyDescent="0.2">
      <c r="B9" s="106" t="s">
        <v>68</v>
      </c>
      <c r="C9" s="107"/>
      <c r="D9" s="107"/>
      <c r="E9" s="107"/>
      <c r="F9" s="107"/>
      <c r="G9" s="107"/>
      <c r="H9" s="108"/>
    </row>
    <row r="10" spans="1:8" ht="15.75" x14ac:dyDescent="0.2">
      <c r="B10" s="103" t="s">
        <v>71</v>
      </c>
      <c r="C10" s="104"/>
      <c r="D10" s="104"/>
      <c r="E10" s="104"/>
      <c r="F10" s="104"/>
      <c r="G10" s="104"/>
      <c r="H10" s="105"/>
    </row>
    <row r="11" spans="1:8" ht="15.75" x14ac:dyDescent="0.2">
      <c r="B11" s="109" t="s">
        <v>89</v>
      </c>
      <c r="C11" s="110"/>
      <c r="D11" s="110"/>
      <c r="E11" s="110"/>
      <c r="F11" s="110"/>
      <c r="G11" s="110"/>
      <c r="H11" s="111"/>
    </row>
    <row r="14" spans="1:8" ht="15.75" x14ac:dyDescent="0.2">
      <c r="B14" s="106" t="s">
        <v>72</v>
      </c>
      <c r="C14" s="107"/>
      <c r="D14" s="107"/>
      <c r="E14" s="107"/>
      <c r="F14" s="107"/>
      <c r="G14" s="107"/>
      <c r="H14" s="108"/>
    </row>
    <row r="15" spans="1:8" ht="15.75" x14ac:dyDescent="0.2">
      <c r="B15" s="103" t="s">
        <v>73</v>
      </c>
      <c r="C15" s="104"/>
      <c r="D15" s="104"/>
      <c r="E15" s="104"/>
      <c r="F15" s="104"/>
      <c r="G15" s="104"/>
      <c r="H15" s="105"/>
    </row>
    <row r="16" spans="1:8" ht="15.75" x14ac:dyDescent="0.25">
      <c r="B16" s="112"/>
      <c r="C16" s="113"/>
      <c r="D16" s="113"/>
      <c r="E16" s="113"/>
      <c r="F16" s="113"/>
      <c r="G16" s="113"/>
      <c r="H16" s="114"/>
    </row>
    <row r="17" spans="2:8" ht="20.100000000000001" customHeight="1" x14ac:dyDescent="0.2">
      <c r="B17" s="115"/>
      <c r="C17" s="116"/>
      <c r="D17" s="116"/>
      <c r="E17" s="116"/>
      <c r="F17" s="116"/>
      <c r="G17" s="116"/>
      <c r="H17" s="117"/>
    </row>
    <row r="18" spans="2:8" ht="15.75" x14ac:dyDescent="0.25">
      <c r="B18" s="93"/>
      <c r="C18" s="93"/>
      <c r="D18" s="93"/>
      <c r="E18" s="93"/>
      <c r="F18" s="93"/>
      <c r="G18" s="93"/>
      <c r="H18" s="93"/>
    </row>
    <row r="20" spans="2:8" ht="15.75" x14ac:dyDescent="0.2">
      <c r="B20" s="118" t="s">
        <v>74</v>
      </c>
      <c r="C20" s="119"/>
      <c r="D20" s="119"/>
      <c r="E20" s="119"/>
      <c r="F20" s="119"/>
      <c r="G20" s="119"/>
      <c r="H20" s="120"/>
    </row>
    <row r="21" spans="2:8" ht="15.75" x14ac:dyDescent="0.2">
      <c r="B21" s="103" t="s">
        <v>75</v>
      </c>
      <c r="C21" s="104"/>
      <c r="D21" s="104"/>
      <c r="E21" s="104"/>
      <c r="F21" s="104"/>
      <c r="G21" s="104"/>
      <c r="H21" s="105"/>
    </row>
    <row r="22" spans="2:8" ht="15.75" x14ac:dyDescent="0.2">
      <c r="B22" s="121" t="s">
        <v>76</v>
      </c>
      <c r="C22" s="122"/>
      <c r="D22" s="122"/>
      <c r="E22" s="122"/>
      <c r="F22" s="122"/>
      <c r="G22" s="122"/>
      <c r="H22" s="123"/>
    </row>
    <row r="23" spans="2:8" ht="15.75" x14ac:dyDescent="0.25">
      <c r="B23" s="124" t="s">
        <v>77</v>
      </c>
      <c r="C23" s="125"/>
      <c r="D23" s="125"/>
      <c r="E23" s="125"/>
      <c r="F23" s="125"/>
      <c r="G23" s="125"/>
      <c r="H23" s="126"/>
    </row>
    <row r="24" spans="2:8" ht="15.75" x14ac:dyDescent="0.2">
      <c r="B24" s="100" t="s">
        <v>78</v>
      </c>
      <c r="C24" s="101"/>
      <c r="D24" s="101"/>
      <c r="E24" s="101"/>
      <c r="F24" s="101"/>
      <c r="G24" s="101"/>
      <c r="H24" s="102"/>
    </row>
    <row r="25" spans="2:8" ht="15.75" x14ac:dyDescent="0.2">
      <c r="B25" s="121" t="s">
        <v>79</v>
      </c>
      <c r="C25" s="122"/>
      <c r="D25" s="122"/>
      <c r="E25" s="122"/>
      <c r="F25" s="122"/>
      <c r="G25" s="122"/>
      <c r="H25" s="123"/>
    </row>
    <row r="26" spans="2:8" x14ac:dyDescent="0.2">
      <c r="B26" s="36"/>
      <c r="H26" s="35"/>
    </row>
    <row r="27" spans="2:8" x14ac:dyDescent="0.2">
      <c r="B27" s="36"/>
      <c r="H27" s="35"/>
    </row>
    <row r="28" spans="2:8" ht="15.75" x14ac:dyDescent="0.2">
      <c r="B28" s="100" t="s">
        <v>80</v>
      </c>
      <c r="C28" s="101"/>
      <c r="D28" s="101"/>
      <c r="E28" s="101"/>
      <c r="F28" s="101"/>
      <c r="G28" s="101"/>
      <c r="H28" s="102"/>
    </row>
    <row r="29" spans="2:8" ht="15.75" x14ac:dyDescent="0.2">
      <c r="B29" s="103" t="s">
        <v>81</v>
      </c>
      <c r="C29" s="104"/>
      <c r="D29" s="104"/>
      <c r="E29" s="104"/>
      <c r="F29" s="104"/>
      <c r="G29" s="104"/>
      <c r="H29" s="105"/>
    </row>
    <row r="30" spans="2:8" ht="15.75" x14ac:dyDescent="0.2">
      <c r="B30" s="103" t="s">
        <v>90</v>
      </c>
      <c r="C30" s="104"/>
      <c r="D30" s="104"/>
      <c r="E30" s="104"/>
      <c r="F30" s="104"/>
      <c r="G30" s="104"/>
      <c r="H30" s="105"/>
    </row>
    <row r="31" spans="2:8" ht="15.75" x14ac:dyDescent="0.2">
      <c r="B31" s="103" t="s">
        <v>82</v>
      </c>
      <c r="C31" s="104"/>
      <c r="D31" s="104"/>
      <c r="E31" s="104"/>
      <c r="F31" s="104"/>
      <c r="G31" s="104"/>
      <c r="H31" s="105"/>
    </row>
    <row r="32" spans="2:8" ht="15.75" x14ac:dyDescent="0.2">
      <c r="B32" s="90"/>
      <c r="C32" s="91"/>
      <c r="D32" s="91"/>
      <c r="E32" s="91"/>
      <c r="F32" s="91"/>
      <c r="G32" s="91"/>
      <c r="H32" s="92"/>
    </row>
    <row r="33" spans="2:8" x14ac:dyDescent="0.2">
      <c r="B33" s="36"/>
      <c r="H33" s="35"/>
    </row>
    <row r="34" spans="2:8" x14ac:dyDescent="0.2">
      <c r="B34" s="94"/>
      <c r="C34" s="95"/>
      <c r="D34" s="95"/>
      <c r="E34" s="95"/>
      <c r="F34" s="95"/>
      <c r="G34" s="95"/>
      <c r="H34" s="96"/>
    </row>
    <row r="37" spans="2:8" ht="15.75" x14ac:dyDescent="0.25">
      <c r="B37" s="127" t="s">
        <v>83</v>
      </c>
      <c r="C37" s="128"/>
      <c r="D37" s="128"/>
      <c r="E37" s="128"/>
      <c r="F37" s="128"/>
      <c r="G37" s="128"/>
      <c r="H37" s="129"/>
    </row>
    <row r="38" spans="2:8" x14ac:dyDescent="0.2">
      <c r="B38" s="97"/>
      <c r="C38" s="98"/>
      <c r="D38" s="98"/>
      <c r="E38" s="98"/>
      <c r="F38" s="98"/>
      <c r="G38" s="98"/>
      <c r="H38" s="99"/>
    </row>
    <row r="39" spans="2:8" x14ac:dyDescent="0.2">
      <c r="B39" s="36"/>
      <c r="H39" s="35"/>
    </row>
    <row r="40" spans="2:8" ht="15.75" x14ac:dyDescent="0.2">
      <c r="B40" s="103" t="s">
        <v>84</v>
      </c>
      <c r="C40" s="104"/>
      <c r="D40" s="104"/>
      <c r="E40" s="104"/>
      <c r="F40" s="104"/>
      <c r="G40" s="104"/>
      <c r="H40" s="105"/>
    </row>
    <row r="41" spans="2:8" ht="15.75" x14ac:dyDescent="0.25">
      <c r="B41" s="112" t="s">
        <v>87</v>
      </c>
      <c r="C41" s="113"/>
      <c r="D41" s="113"/>
      <c r="E41" s="113"/>
      <c r="F41" s="113"/>
      <c r="G41" s="113"/>
      <c r="H41" s="114"/>
    </row>
    <row r="42" spans="2:8" ht="15.75" x14ac:dyDescent="0.25">
      <c r="B42" s="112" t="s">
        <v>88</v>
      </c>
      <c r="C42" s="113"/>
      <c r="D42" s="113"/>
      <c r="E42" s="113"/>
      <c r="F42" s="113"/>
      <c r="G42" s="113"/>
      <c r="H42" s="114"/>
    </row>
    <row r="43" spans="2:8" x14ac:dyDescent="0.2">
      <c r="B43" s="94"/>
      <c r="C43" s="95"/>
      <c r="D43" s="95"/>
      <c r="E43" s="95"/>
      <c r="F43" s="95"/>
      <c r="G43" s="95"/>
      <c r="H43" s="96"/>
    </row>
    <row r="46" spans="2:8" ht="15.75" x14ac:dyDescent="0.25">
      <c r="B46" s="127" t="s">
        <v>85</v>
      </c>
      <c r="C46" s="128"/>
      <c r="D46" s="128"/>
      <c r="E46" s="128"/>
      <c r="F46" s="128"/>
      <c r="G46" s="128"/>
      <c r="H46" s="129"/>
    </row>
    <row r="47" spans="2:8" x14ac:dyDescent="0.2">
      <c r="B47" s="97"/>
      <c r="C47" s="98"/>
      <c r="D47" s="98"/>
      <c r="E47" s="98"/>
      <c r="F47" s="98"/>
      <c r="G47" s="98"/>
      <c r="H47" s="99"/>
    </row>
    <row r="48" spans="2:8" x14ac:dyDescent="0.2">
      <c r="B48" s="36"/>
      <c r="H48" s="35"/>
    </row>
    <row r="49" spans="2:8" x14ac:dyDescent="0.2">
      <c r="B49" s="94"/>
      <c r="C49" s="95"/>
      <c r="D49" s="95"/>
      <c r="E49" s="95"/>
      <c r="F49" s="95"/>
      <c r="G49" s="95"/>
      <c r="H49" s="96"/>
    </row>
  </sheetData>
  <mergeCells count="22">
    <mergeCell ref="B40:H40"/>
    <mergeCell ref="B41:H41"/>
    <mergeCell ref="B46:H46"/>
    <mergeCell ref="B25:H25"/>
    <mergeCell ref="B28:H28"/>
    <mergeCell ref="B29:H29"/>
    <mergeCell ref="B30:H30"/>
    <mergeCell ref="B31:H31"/>
    <mergeCell ref="B37:H37"/>
    <mergeCell ref="B42:H42"/>
    <mergeCell ref="B24:H24"/>
    <mergeCell ref="B10:H10"/>
    <mergeCell ref="B9:H9"/>
    <mergeCell ref="B11:H11"/>
    <mergeCell ref="B14:H14"/>
    <mergeCell ref="B15:H15"/>
    <mergeCell ref="B16:H16"/>
    <mergeCell ref="B17:H17"/>
    <mergeCell ref="B20:H20"/>
    <mergeCell ref="B21:H21"/>
    <mergeCell ref="B22:H22"/>
    <mergeCell ref="B23:H23"/>
  </mergeCells>
  <pageMargins left="0.25" right="0.25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P241"/>
  <sheetViews>
    <sheetView view="pageBreakPreview" zoomScale="90" zoomScaleNormal="100" zoomScaleSheetLayoutView="90" workbookViewId="0">
      <pane ySplit="12" topLeftCell="A19" activePane="bottomLeft" state="frozen"/>
      <selection activeCell="H188" sqref="H188"/>
      <selection pane="bottomLeft" activeCell="D45" sqref="D45"/>
    </sheetView>
  </sheetViews>
  <sheetFormatPr baseColWidth="10" defaultRowHeight="12.75" x14ac:dyDescent="0.2"/>
  <cols>
    <col min="1" max="1" width="7.42578125" style="9" customWidth="1"/>
    <col min="2" max="2" width="67.28515625" style="17" customWidth="1"/>
    <col min="3" max="3" width="6.7109375" style="9" bestFit="1" customWidth="1"/>
    <col min="4" max="4" width="10.140625" style="9" bestFit="1" customWidth="1"/>
    <col min="5" max="5" width="11.42578125" style="43" customWidth="1"/>
    <col min="6" max="6" width="14" style="43" bestFit="1" customWidth="1"/>
    <col min="7" max="7" width="12.7109375" style="2" bestFit="1" customWidth="1"/>
    <col min="8" max="8" width="11.42578125" style="2"/>
    <col min="9" max="9" width="10.7109375" style="2" customWidth="1"/>
    <col min="10" max="16384" width="11.42578125" style="2"/>
  </cols>
  <sheetData>
    <row r="1" spans="1:7" x14ac:dyDescent="0.2">
      <c r="A1" s="3"/>
      <c r="B1" s="130" t="s">
        <v>38</v>
      </c>
      <c r="C1" s="131"/>
      <c r="D1" s="131"/>
      <c r="E1" s="131"/>
      <c r="F1" s="132"/>
      <c r="G1" s="33"/>
    </row>
    <row r="2" spans="1:7" x14ac:dyDescent="0.2">
      <c r="A2" s="3"/>
      <c r="B2" s="71"/>
      <c r="C2" s="54"/>
      <c r="D2" s="54"/>
      <c r="E2" s="72"/>
      <c r="F2" s="73"/>
    </row>
    <row r="3" spans="1:7" x14ac:dyDescent="0.2">
      <c r="A3" s="3"/>
      <c r="B3" s="71" t="s">
        <v>39</v>
      </c>
      <c r="C3" s="54"/>
      <c r="D3" s="54"/>
      <c r="E3" s="72"/>
      <c r="F3" s="73">
        <f>F26</f>
        <v>0</v>
      </c>
    </row>
    <row r="4" spans="1:7" x14ac:dyDescent="0.2">
      <c r="A4" s="3"/>
      <c r="B4" s="71" t="s">
        <v>40</v>
      </c>
      <c r="C4" s="54"/>
      <c r="D4" s="54"/>
      <c r="E4" s="72"/>
      <c r="F4" s="73">
        <f>F49</f>
        <v>0</v>
      </c>
    </row>
    <row r="5" spans="1:7" x14ac:dyDescent="0.2">
      <c r="A5" s="3"/>
      <c r="B5" s="71" t="s">
        <v>41</v>
      </c>
      <c r="C5" s="54"/>
      <c r="D5" s="54"/>
      <c r="E5" s="72"/>
      <c r="F5" s="73">
        <f>F57</f>
        <v>0</v>
      </c>
    </row>
    <row r="6" spans="1:7" x14ac:dyDescent="0.2">
      <c r="A6" s="3"/>
      <c r="B6" s="71"/>
      <c r="C6" s="54"/>
      <c r="D6" s="54"/>
      <c r="E6" s="72"/>
      <c r="F6" s="73"/>
    </row>
    <row r="7" spans="1:7" x14ac:dyDescent="0.2">
      <c r="A7" s="3"/>
      <c r="B7" s="62" t="s">
        <v>4</v>
      </c>
      <c r="C7" s="54"/>
      <c r="D7" s="54"/>
      <c r="E7" s="61"/>
      <c r="F7" s="59">
        <f>SUM(F3:F5)</f>
        <v>0</v>
      </c>
    </row>
    <row r="8" spans="1:7" x14ac:dyDescent="0.2">
      <c r="A8" s="3"/>
      <c r="B8" s="62"/>
      <c r="C8" s="54"/>
      <c r="D8" s="60"/>
      <c r="E8" s="61"/>
      <c r="F8" s="59"/>
    </row>
    <row r="9" spans="1:7" ht="13.5" thickBot="1" x14ac:dyDescent="0.25">
      <c r="A9" s="3"/>
      <c r="B9" s="53" t="s">
        <v>12</v>
      </c>
      <c r="C9" s="54"/>
      <c r="D9" s="60" t="s">
        <v>13</v>
      </c>
      <c r="E9" s="61"/>
      <c r="F9" s="59">
        <f>(F7+F8)*D9</f>
        <v>0</v>
      </c>
    </row>
    <row r="10" spans="1:7" s="5" customFormat="1" x14ac:dyDescent="0.2">
      <c r="A10" s="34"/>
      <c r="B10" s="55" t="s">
        <v>5</v>
      </c>
      <c r="C10" s="56"/>
      <c r="D10" s="56"/>
      <c r="E10" s="57"/>
      <c r="F10" s="58">
        <f>F7+F8+F9</f>
        <v>0</v>
      </c>
    </row>
    <row r="11" spans="1:7" s="5" customFormat="1" x14ac:dyDescent="0.2">
      <c r="A11" s="4"/>
      <c r="B11" s="51"/>
      <c r="C11" s="4"/>
      <c r="D11" s="4"/>
      <c r="E11" s="48"/>
      <c r="F11" s="41"/>
    </row>
    <row r="12" spans="1:7" s="8" customFormat="1" ht="25.5" x14ac:dyDescent="0.2">
      <c r="A12" s="6" t="s">
        <v>7</v>
      </c>
      <c r="B12" s="6" t="s">
        <v>2</v>
      </c>
      <c r="C12" s="6" t="s">
        <v>1</v>
      </c>
      <c r="D12" s="7" t="s">
        <v>0</v>
      </c>
      <c r="E12" s="6" t="s">
        <v>10</v>
      </c>
      <c r="F12" s="42" t="s">
        <v>11</v>
      </c>
    </row>
    <row r="13" spans="1:7" x14ac:dyDescent="0.2">
      <c r="A13" s="63"/>
      <c r="B13" s="64"/>
      <c r="C13" s="63"/>
      <c r="D13" s="63"/>
      <c r="E13" s="65"/>
      <c r="F13" s="65"/>
    </row>
    <row r="14" spans="1:7" ht="15" x14ac:dyDescent="0.25">
      <c r="A14" s="10">
        <v>6.1</v>
      </c>
      <c r="B14" s="11" t="s">
        <v>14</v>
      </c>
      <c r="C14" s="12"/>
      <c r="D14" s="75"/>
      <c r="E14" s="49"/>
      <c r="F14" s="45"/>
    </row>
    <row r="15" spans="1:7" x14ac:dyDescent="0.2">
      <c r="A15" s="63"/>
      <c r="B15" s="66"/>
      <c r="C15" s="63"/>
      <c r="D15" s="74"/>
      <c r="E15" s="67"/>
      <c r="F15" s="67"/>
    </row>
    <row r="16" spans="1:7" ht="14.25" x14ac:dyDescent="0.2">
      <c r="A16" s="83" t="s">
        <v>42</v>
      </c>
      <c r="B16" s="84" t="s">
        <v>55</v>
      </c>
      <c r="C16" s="63" t="s">
        <v>3</v>
      </c>
      <c r="D16" s="86">
        <v>1</v>
      </c>
      <c r="E16" s="67"/>
      <c r="F16" s="67">
        <f>E16*D16</f>
        <v>0</v>
      </c>
    </row>
    <row r="17" spans="1:6" ht="14.25" x14ac:dyDescent="0.2">
      <c r="A17" s="83"/>
      <c r="B17" s="84"/>
      <c r="C17" s="63"/>
      <c r="D17" s="86"/>
      <c r="E17" s="67"/>
      <c r="F17" s="67"/>
    </row>
    <row r="18" spans="1:6" ht="14.25" x14ac:dyDescent="0.2">
      <c r="A18" s="83" t="s">
        <v>43</v>
      </c>
      <c r="B18" s="84" t="s">
        <v>17</v>
      </c>
      <c r="C18" s="63" t="s">
        <v>6</v>
      </c>
      <c r="D18" s="86">
        <v>71856</v>
      </c>
      <c r="E18" s="67"/>
      <c r="F18" s="67">
        <f>E18*D18</f>
        <v>0</v>
      </c>
    </row>
    <row r="19" spans="1:6" ht="14.25" x14ac:dyDescent="0.2">
      <c r="A19" s="83"/>
      <c r="B19" s="84"/>
      <c r="C19" s="63"/>
      <c r="D19" s="86"/>
      <c r="E19" s="67"/>
      <c r="F19" s="67"/>
    </row>
    <row r="20" spans="1:6" ht="14.25" x14ac:dyDescent="0.2">
      <c r="A20" s="83" t="s">
        <v>44</v>
      </c>
      <c r="B20" s="84" t="s">
        <v>18</v>
      </c>
      <c r="C20" s="63" t="s">
        <v>8</v>
      </c>
      <c r="D20" s="86">
        <v>6000</v>
      </c>
      <c r="E20" s="67"/>
      <c r="F20" s="67">
        <f>E20*D20</f>
        <v>0</v>
      </c>
    </row>
    <row r="21" spans="1:6" ht="14.25" x14ac:dyDescent="0.2">
      <c r="A21" s="83"/>
      <c r="B21" s="84"/>
      <c r="C21" s="63"/>
      <c r="D21" s="86"/>
      <c r="E21" s="67"/>
      <c r="F21" s="67"/>
    </row>
    <row r="22" spans="1:6" ht="14.25" x14ac:dyDescent="0.2">
      <c r="A22" s="83" t="s">
        <v>45</v>
      </c>
      <c r="B22" s="84" t="s">
        <v>20</v>
      </c>
      <c r="C22" s="63" t="s">
        <v>9</v>
      </c>
      <c r="D22" s="86">
        <v>8000</v>
      </c>
      <c r="E22" s="67"/>
      <c r="F22" s="67">
        <f t="shared" ref="F22:F24" si="0">E22*D22</f>
        <v>0</v>
      </c>
    </row>
    <row r="23" spans="1:6" ht="14.25" x14ac:dyDescent="0.2">
      <c r="A23" s="83"/>
      <c r="B23" s="84"/>
      <c r="C23" s="63"/>
      <c r="D23" s="86"/>
      <c r="E23" s="67"/>
      <c r="F23" s="67"/>
    </row>
    <row r="24" spans="1:6" x14ac:dyDescent="0.2">
      <c r="A24" s="83" t="s">
        <v>54</v>
      </c>
      <c r="B24" s="84" t="s">
        <v>21</v>
      </c>
      <c r="C24" s="63" t="s">
        <v>8</v>
      </c>
      <c r="D24" s="65">
        <v>315</v>
      </c>
      <c r="E24" s="67"/>
      <c r="F24" s="67">
        <f t="shared" si="0"/>
        <v>0</v>
      </c>
    </row>
    <row r="25" spans="1:6" x14ac:dyDescent="0.2">
      <c r="A25" s="63"/>
      <c r="B25" s="66"/>
      <c r="C25" s="63"/>
      <c r="D25" s="68"/>
      <c r="E25" s="67"/>
      <c r="F25" s="67"/>
    </row>
    <row r="26" spans="1:6" x14ac:dyDescent="0.2">
      <c r="A26" s="18"/>
      <c r="B26" s="52" t="s">
        <v>52</v>
      </c>
      <c r="C26" s="19"/>
      <c r="D26" s="78"/>
      <c r="E26" s="46"/>
      <c r="F26" s="44">
        <f>SUM(F16:F24)</f>
        <v>0</v>
      </c>
    </row>
    <row r="27" spans="1:6" x14ac:dyDescent="0.2">
      <c r="A27" s="63"/>
      <c r="B27" s="66"/>
      <c r="C27" s="63"/>
      <c r="D27" s="68"/>
      <c r="E27" s="67"/>
      <c r="F27" s="67"/>
    </row>
    <row r="28" spans="1:6" ht="15" x14ac:dyDescent="0.25">
      <c r="A28" s="10">
        <v>6.2</v>
      </c>
      <c r="B28" s="11" t="s">
        <v>19</v>
      </c>
      <c r="C28" s="12"/>
      <c r="D28" s="79"/>
      <c r="E28" s="49"/>
      <c r="F28" s="45"/>
    </row>
    <row r="29" spans="1:6" x14ac:dyDescent="0.2">
      <c r="A29" s="63"/>
      <c r="B29" s="66"/>
      <c r="C29" s="63"/>
      <c r="D29" s="68"/>
      <c r="E29" s="67"/>
      <c r="F29" s="67"/>
    </row>
    <row r="30" spans="1:6" ht="14.25" x14ac:dyDescent="0.2">
      <c r="A30" s="83" t="s">
        <v>46</v>
      </c>
      <c r="B30" s="85" t="s">
        <v>26</v>
      </c>
      <c r="C30" s="63" t="s">
        <v>16</v>
      </c>
      <c r="D30" s="80">
        <v>18</v>
      </c>
      <c r="E30" s="67"/>
      <c r="F30" s="67"/>
    </row>
    <row r="31" spans="1:6" ht="14.25" x14ac:dyDescent="0.2">
      <c r="A31" s="63" t="s">
        <v>53</v>
      </c>
      <c r="B31" s="77" t="s">
        <v>22</v>
      </c>
      <c r="C31" s="63" t="s">
        <v>16</v>
      </c>
      <c r="D31" s="80">
        <v>36</v>
      </c>
      <c r="E31" s="67"/>
      <c r="F31" s="67">
        <f>D31*E31</f>
        <v>0</v>
      </c>
    </row>
    <row r="32" spans="1:6" ht="14.25" x14ac:dyDescent="0.2">
      <c r="A32" s="63" t="s">
        <v>56</v>
      </c>
      <c r="B32" s="77" t="s">
        <v>23</v>
      </c>
      <c r="C32" s="63" t="s">
        <v>8</v>
      </c>
      <c r="D32" s="80">
        <v>86</v>
      </c>
      <c r="E32" s="67"/>
      <c r="F32" s="67">
        <f>D32*E32</f>
        <v>0</v>
      </c>
    </row>
    <row r="33" spans="1:6" ht="14.25" x14ac:dyDescent="0.2">
      <c r="A33" s="63" t="s">
        <v>57</v>
      </c>
      <c r="B33" s="77" t="s">
        <v>24</v>
      </c>
      <c r="C33" s="63" t="s">
        <v>8</v>
      </c>
      <c r="D33" s="80">
        <v>284</v>
      </c>
      <c r="E33" s="67"/>
      <c r="F33" s="67">
        <f>D33*E33</f>
        <v>0</v>
      </c>
    </row>
    <row r="34" spans="1:6" ht="14.25" x14ac:dyDescent="0.2">
      <c r="A34" s="63" t="s">
        <v>58</v>
      </c>
      <c r="B34" s="77" t="s">
        <v>25</v>
      </c>
      <c r="C34" s="63" t="s">
        <v>8</v>
      </c>
      <c r="D34" s="80">
        <v>194</v>
      </c>
      <c r="E34" s="67"/>
      <c r="F34" s="67">
        <f>D34*E34</f>
        <v>0</v>
      </c>
    </row>
    <row r="35" spans="1:6" ht="14.25" x14ac:dyDescent="0.2">
      <c r="A35" s="63" t="s">
        <v>59</v>
      </c>
      <c r="B35" s="77" t="s">
        <v>28</v>
      </c>
      <c r="C35" s="63" t="s">
        <v>6</v>
      </c>
      <c r="D35" s="80">
        <v>400</v>
      </c>
      <c r="E35" s="67"/>
      <c r="F35" s="67">
        <f>D35*E35</f>
        <v>0</v>
      </c>
    </row>
    <row r="36" spans="1:6" ht="14.25" x14ac:dyDescent="0.2">
      <c r="A36" s="63"/>
      <c r="B36" s="77"/>
      <c r="C36" s="63"/>
      <c r="D36" s="80"/>
      <c r="E36" s="67"/>
      <c r="F36" s="67"/>
    </row>
    <row r="37" spans="1:6" ht="14.25" x14ac:dyDescent="0.2">
      <c r="A37" s="83" t="s">
        <v>47</v>
      </c>
      <c r="B37" s="85" t="s">
        <v>27</v>
      </c>
      <c r="C37" s="63" t="s">
        <v>16</v>
      </c>
      <c r="D37" s="80">
        <v>6</v>
      </c>
      <c r="E37" s="67"/>
      <c r="F37" s="67"/>
    </row>
    <row r="38" spans="1:6" ht="14.25" x14ac:dyDescent="0.2">
      <c r="A38" s="63" t="s">
        <v>60</v>
      </c>
      <c r="B38" s="77" t="s">
        <v>86</v>
      </c>
      <c r="C38" s="63" t="s">
        <v>8</v>
      </c>
      <c r="D38" s="80">
        <v>370</v>
      </c>
      <c r="E38" s="67"/>
      <c r="F38" s="67">
        <f>D38*E38</f>
        <v>0</v>
      </c>
    </row>
    <row r="39" spans="1:6" ht="14.25" x14ac:dyDescent="0.2">
      <c r="A39" s="63" t="s">
        <v>61</v>
      </c>
      <c r="B39" s="77" t="s">
        <v>29</v>
      </c>
      <c r="C39" s="63" t="s">
        <v>6</v>
      </c>
      <c r="D39" s="80">
        <v>600</v>
      </c>
      <c r="E39" s="67"/>
      <c r="F39" s="67">
        <f>D39*E39</f>
        <v>0</v>
      </c>
    </row>
    <row r="40" spans="1:6" ht="14.25" x14ac:dyDescent="0.2">
      <c r="A40" s="63"/>
      <c r="B40" s="77"/>
      <c r="C40" s="63"/>
      <c r="D40" s="80"/>
      <c r="E40" s="67"/>
      <c r="F40" s="67"/>
    </row>
    <row r="41" spans="1:6" ht="14.25" x14ac:dyDescent="0.2">
      <c r="A41" s="83" t="s">
        <v>48</v>
      </c>
      <c r="B41" s="85" t="s">
        <v>30</v>
      </c>
      <c r="C41" s="63"/>
      <c r="D41" s="80"/>
      <c r="E41" s="67"/>
      <c r="F41" s="67"/>
    </row>
    <row r="42" spans="1:6" ht="14.25" x14ac:dyDescent="0.2">
      <c r="A42" s="63" t="s">
        <v>62</v>
      </c>
      <c r="B42" s="77" t="s">
        <v>31</v>
      </c>
      <c r="C42" s="63" t="s">
        <v>16</v>
      </c>
      <c r="D42" s="80">
        <v>5</v>
      </c>
      <c r="E42" s="67"/>
      <c r="F42" s="67">
        <f>D42*E42</f>
        <v>0</v>
      </c>
    </row>
    <row r="43" spans="1:6" ht="14.25" x14ac:dyDescent="0.2">
      <c r="A43" s="63" t="s">
        <v>63</v>
      </c>
      <c r="B43" s="77" t="s">
        <v>32</v>
      </c>
      <c r="C43" s="63" t="s">
        <v>16</v>
      </c>
      <c r="D43" s="80">
        <v>1</v>
      </c>
      <c r="E43" s="67"/>
      <c r="F43" s="67">
        <f t="shared" ref="F43:F47" si="1">D43*E43</f>
        <v>0</v>
      </c>
    </row>
    <row r="44" spans="1:6" ht="14.25" x14ac:dyDescent="0.2">
      <c r="A44" s="63" t="s">
        <v>64</v>
      </c>
      <c r="B44" s="77" t="s">
        <v>33</v>
      </c>
      <c r="C44" s="63" t="s">
        <v>16</v>
      </c>
      <c r="D44" s="80">
        <v>1</v>
      </c>
      <c r="E44" s="67"/>
      <c r="F44" s="67">
        <f t="shared" si="1"/>
        <v>0</v>
      </c>
    </row>
    <row r="45" spans="1:6" ht="14.25" x14ac:dyDescent="0.2">
      <c r="A45" s="63"/>
      <c r="B45" s="77"/>
      <c r="C45" s="63"/>
      <c r="D45" s="80"/>
      <c r="E45" s="67"/>
      <c r="F45" s="67"/>
    </row>
    <row r="46" spans="1:6" ht="14.25" x14ac:dyDescent="0.2">
      <c r="A46" s="83" t="s">
        <v>49</v>
      </c>
      <c r="B46" s="85" t="s">
        <v>34</v>
      </c>
      <c r="C46" s="63"/>
      <c r="D46" s="80"/>
      <c r="E46" s="67"/>
      <c r="F46" s="67"/>
    </row>
    <row r="47" spans="1:6" ht="14.25" x14ac:dyDescent="0.2">
      <c r="A47" s="63" t="s">
        <v>65</v>
      </c>
      <c r="B47" s="77" t="s">
        <v>35</v>
      </c>
      <c r="C47" s="63" t="s">
        <v>8</v>
      </c>
      <c r="D47" s="80">
        <v>1500</v>
      </c>
      <c r="E47" s="67"/>
      <c r="F47" s="67">
        <f t="shared" si="1"/>
        <v>0</v>
      </c>
    </row>
    <row r="48" spans="1:6" x14ac:dyDescent="0.2">
      <c r="A48" s="63"/>
      <c r="B48" s="66"/>
      <c r="C48" s="63"/>
      <c r="D48" s="81"/>
      <c r="E48" s="69"/>
      <c r="F48" s="70"/>
    </row>
    <row r="49" spans="1:6" x14ac:dyDescent="0.2">
      <c r="A49" s="18"/>
      <c r="B49" s="52" t="s">
        <v>66</v>
      </c>
      <c r="C49" s="19"/>
      <c r="D49" s="78"/>
      <c r="E49" s="46"/>
      <c r="F49" s="44">
        <f>SUM(F30:F48)</f>
        <v>0</v>
      </c>
    </row>
    <row r="50" spans="1:6" x14ac:dyDescent="0.2">
      <c r="A50" s="18"/>
      <c r="B50" s="19"/>
      <c r="C50" s="19"/>
      <c r="D50" s="78"/>
      <c r="E50" s="46"/>
      <c r="F50" s="46"/>
    </row>
    <row r="51" spans="1:6" ht="15" x14ac:dyDescent="0.25">
      <c r="A51" s="10">
        <v>6.3</v>
      </c>
      <c r="B51" s="11" t="s">
        <v>15</v>
      </c>
      <c r="C51" s="12"/>
      <c r="D51" s="79"/>
      <c r="E51" s="49"/>
      <c r="F51" s="45"/>
    </row>
    <row r="52" spans="1:6" x14ac:dyDescent="0.2">
      <c r="A52" s="18"/>
      <c r="B52" s="19"/>
      <c r="C52" s="19"/>
      <c r="D52" s="78"/>
      <c r="E52" s="46"/>
      <c r="F52" s="46"/>
    </row>
    <row r="53" spans="1:6" x14ac:dyDescent="0.2">
      <c r="A53" s="83" t="s">
        <v>50</v>
      </c>
      <c r="B53" s="84" t="s">
        <v>36</v>
      </c>
      <c r="C53" s="63" t="s">
        <v>9</v>
      </c>
      <c r="D53" s="68">
        <v>80</v>
      </c>
      <c r="E53" s="67"/>
      <c r="F53" s="67">
        <f>D53*E53</f>
        <v>0</v>
      </c>
    </row>
    <row r="54" spans="1:6" x14ac:dyDescent="0.2">
      <c r="A54" s="63"/>
      <c r="B54" s="66"/>
      <c r="C54" s="63"/>
      <c r="D54" s="68"/>
      <c r="E54" s="67"/>
      <c r="F54" s="67"/>
    </row>
    <row r="55" spans="1:6" x14ac:dyDescent="0.2">
      <c r="A55" s="83" t="s">
        <v>51</v>
      </c>
      <c r="B55" s="84" t="s">
        <v>37</v>
      </c>
      <c r="C55" s="63" t="s">
        <v>16</v>
      </c>
      <c r="D55" s="68">
        <v>220</v>
      </c>
      <c r="E55" s="67"/>
      <c r="F55" s="67">
        <f>D55*E55</f>
        <v>0</v>
      </c>
    </row>
    <row r="56" spans="1:6" x14ac:dyDescent="0.2">
      <c r="A56" s="18"/>
      <c r="B56" s="19"/>
      <c r="C56" s="19"/>
      <c r="D56" s="78"/>
      <c r="E56" s="46"/>
      <c r="F56" s="46"/>
    </row>
    <row r="57" spans="1:6" x14ac:dyDescent="0.2">
      <c r="A57" s="18"/>
      <c r="B57" s="52" t="s">
        <v>67</v>
      </c>
      <c r="C57" s="19"/>
      <c r="D57" s="78"/>
      <c r="E57" s="46"/>
      <c r="F57" s="44">
        <f>SUM(F53:F56)</f>
        <v>0</v>
      </c>
    </row>
    <row r="58" spans="1:6" x14ac:dyDescent="0.2">
      <c r="A58" s="25"/>
      <c r="B58" s="37"/>
      <c r="C58" s="26"/>
      <c r="D58" s="82"/>
      <c r="E58" s="76"/>
      <c r="F58" s="76"/>
    </row>
    <row r="59" spans="1:6" x14ac:dyDescent="0.2">
      <c r="A59" s="3"/>
      <c r="B59" s="50"/>
      <c r="C59" s="3"/>
      <c r="D59" s="3"/>
      <c r="E59" s="47"/>
      <c r="F59" s="47"/>
    </row>
    <row r="60" spans="1:6" x14ac:dyDescent="0.2">
      <c r="A60" s="3"/>
      <c r="B60" s="50"/>
      <c r="C60" s="3"/>
      <c r="D60" s="3"/>
      <c r="E60" s="47"/>
      <c r="F60" s="47"/>
    </row>
    <row r="61" spans="1:6" x14ac:dyDescent="0.2">
      <c r="A61" s="3"/>
      <c r="B61" s="50"/>
      <c r="C61" s="3"/>
      <c r="D61" s="3"/>
      <c r="E61" s="47"/>
      <c r="F61" s="47"/>
    </row>
    <row r="62" spans="1:6" x14ac:dyDescent="0.2">
      <c r="A62" s="3"/>
      <c r="B62" s="50"/>
      <c r="C62" s="3"/>
      <c r="D62" s="3"/>
      <c r="E62" s="47"/>
      <c r="F62" s="47"/>
    </row>
    <row r="63" spans="1:6" x14ac:dyDescent="0.2">
      <c r="A63" s="3"/>
      <c r="B63" s="50"/>
      <c r="C63" s="3"/>
      <c r="D63" s="3"/>
      <c r="E63" s="47"/>
      <c r="F63" s="47"/>
    </row>
    <row r="64" spans="1:6" x14ac:dyDescent="0.2">
      <c r="A64" s="3"/>
      <c r="B64" s="50"/>
      <c r="C64" s="3"/>
      <c r="D64" s="3"/>
      <c r="E64" s="47"/>
      <c r="F64" s="47"/>
    </row>
    <row r="65" spans="1:7" x14ac:dyDescent="0.2">
      <c r="A65" s="3"/>
      <c r="B65" s="50"/>
      <c r="C65" s="3"/>
      <c r="D65" s="3"/>
      <c r="E65" s="47"/>
      <c r="F65" s="47"/>
    </row>
    <row r="66" spans="1:7" x14ac:dyDescent="0.2">
      <c r="A66" s="3"/>
      <c r="B66" s="50"/>
      <c r="C66" s="3"/>
      <c r="D66" s="3"/>
      <c r="E66" s="47"/>
      <c r="F66" s="47"/>
    </row>
    <row r="67" spans="1:7" x14ac:dyDescent="0.2">
      <c r="A67" s="3"/>
      <c r="B67" s="50"/>
      <c r="C67" s="3"/>
      <c r="D67" s="3"/>
      <c r="E67" s="47"/>
      <c r="F67" s="47"/>
    </row>
    <row r="68" spans="1:7" x14ac:dyDescent="0.2">
      <c r="A68" s="3"/>
      <c r="B68" s="50"/>
      <c r="C68" s="3"/>
      <c r="D68" s="3"/>
      <c r="E68" s="47"/>
      <c r="F68" s="47"/>
    </row>
    <row r="69" spans="1:7" x14ac:dyDescent="0.2">
      <c r="A69" s="3"/>
      <c r="B69" s="50"/>
      <c r="C69" s="3"/>
      <c r="D69" s="3"/>
      <c r="E69" s="47"/>
      <c r="F69" s="47"/>
    </row>
    <row r="70" spans="1:7" x14ac:dyDescent="0.2">
      <c r="A70" s="3"/>
      <c r="B70" s="50"/>
      <c r="C70" s="3"/>
      <c r="D70" s="3"/>
      <c r="E70" s="47"/>
      <c r="F70" s="47"/>
    </row>
    <row r="71" spans="1:7" x14ac:dyDescent="0.2">
      <c r="A71" s="3"/>
      <c r="B71" s="50"/>
      <c r="C71" s="3"/>
      <c r="D71" s="3"/>
      <c r="E71" s="47"/>
      <c r="F71" s="47"/>
    </row>
    <row r="72" spans="1:7" s="32" customFormat="1" x14ac:dyDescent="0.2">
      <c r="A72" s="3"/>
      <c r="B72" s="50"/>
      <c r="C72" s="3"/>
      <c r="D72" s="3"/>
      <c r="E72" s="47"/>
      <c r="F72" s="47"/>
      <c r="G72" s="31"/>
    </row>
    <row r="73" spans="1:7" s="32" customFormat="1" x14ac:dyDescent="0.2">
      <c r="A73" s="3"/>
      <c r="B73" s="50"/>
      <c r="C73" s="3"/>
      <c r="D73" s="3"/>
      <c r="E73" s="47"/>
      <c r="F73" s="47"/>
      <c r="G73" s="31"/>
    </row>
    <row r="74" spans="1:7" s="32" customFormat="1" x14ac:dyDescent="0.2">
      <c r="A74" s="9"/>
      <c r="B74" s="17"/>
      <c r="C74" s="9"/>
      <c r="D74" s="9"/>
      <c r="E74" s="47"/>
      <c r="F74" s="47"/>
      <c r="G74" s="31"/>
    </row>
    <row r="75" spans="1:7" s="32" customFormat="1" x14ac:dyDescent="0.2">
      <c r="A75" s="9"/>
      <c r="B75" s="17"/>
      <c r="C75" s="9"/>
      <c r="D75" s="9"/>
      <c r="E75" s="43"/>
      <c r="F75" s="43"/>
      <c r="G75" s="31"/>
    </row>
    <row r="76" spans="1:7" s="32" customFormat="1" x14ac:dyDescent="0.2">
      <c r="A76" s="9"/>
      <c r="B76" s="17"/>
      <c r="C76" s="9"/>
      <c r="D76" s="9"/>
      <c r="E76" s="43"/>
      <c r="F76" s="43"/>
      <c r="G76" s="31"/>
    </row>
    <row r="77" spans="1:7" s="32" customFormat="1" x14ac:dyDescent="0.2">
      <c r="A77" s="9"/>
      <c r="B77" s="17"/>
      <c r="C77" s="9"/>
      <c r="D77" s="9"/>
      <c r="E77" s="43"/>
      <c r="F77" s="43"/>
      <c r="G77" s="31"/>
    </row>
    <row r="88" spans="1:13" s="20" customFormat="1" x14ac:dyDescent="0.2">
      <c r="A88" s="9"/>
      <c r="B88" s="17"/>
      <c r="C88" s="9"/>
      <c r="D88" s="9"/>
      <c r="E88" s="43"/>
      <c r="F88" s="43"/>
    </row>
    <row r="90" spans="1:13" s="15" customFormat="1" ht="15" x14ac:dyDescent="0.25">
      <c r="A90" s="9"/>
      <c r="B90" s="17"/>
      <c r="C90" s="9"/>
      <c r="D90" s="9"/>
      <c r="E90" s="43"/>
      <c r="F90" s="43"/>
      <c r="G90" s="38"/>
      <c r="H90" s="13"/>
      <c r="I90" s="14"/>
      <c r="L90" s="16"/>
      <c r="M90" s="13"/>
    </row>
    <row r="91" spans="1:13" s="21" customFormat="1" x14ac:dyDescent="0.2">
      <c r="A91" s="9"/>
      <c r="B91" s="17"/>
      <c r="C91" s="9"/>
      <c r="D91" s="9"/>
      <c r="E91" s="43"/>
      <c r="F91" s="43"/>
    </row>
    <row r="92" spans="1:13" x14ac:dyDescent="0.2">
      <c r="H92" s="22"/>
      <c r="I92" s="22"/>
      <c r="J92" s="22"/>
      <c r="K92" s="22"/>
    </row>
    <row r="93" spans="1:13" x14ac:dyDescent="0.2">
      <c r="H93" s="21"/>
      <c r="I93" s="21"/>
      <c r="J93" s="21"/>
      <c r="K93" s="21"/>
    </row>
    <row r="94" spans="1:13" x14ac:dyDescent="0.2">
      <c r="H94" s="21"/>
      <c r="I94" s="21"/>
      <c r="J94" s="21"/>
      <c r="K94" s="21"/>
    </row>
    <row r="95" spans="1:13" x14ac:dyDescent="0.2">
      <c r="H95" s="21"/>
      <c r="I95" s="21"/>
      <c r="J95" s="21"/>
      <c r="K95" s="21"/>
    </row>
    <row r="96" spans="1:13" x14ac:dyDescent="0.2">
      <c r="H96" s="21"/>
      <c r="I96" s="21"/>
      <c r="J96" s="21"/>
      <c r="K96" s="21"/>
    </row>
    <row r="97" spans="1:16" x14ac:dyDescent="0.2">
      <c r="H97" s="21"/>
      <c r="I97" s="21"/>
      <c r="J97" s="21"/>
      <c r="K97" s="21"/>
    </row>
    <row r="98" spans="1:16" x14ac:dyDescent="0.2">
      <c r="H98" s="21"/>
      <c r="I98" s="21"/>
      <c r="J98" s="21"/>
      <c r="K98" s="21"/>
    </row>
    <row r="99" spans="1:16" x14ac:dyDescent="0.2">
      <c r="H99" s="21"/>
      <c r="I99" s="21"/>
      <c r="J99" s="21"/>
      <c r="K99" s="21"/>
    </row>
    <row r="100" spans="1:16" x14ac:dyDescent="0.2">
      <c r="H100" s="21"/>
      <c r="I100" s="21"/>
      <c r="J100" s="21"/>
      <c r="K100" s="21"/>
    </row>
    <row r="101" spans="1:16" x14ac:dyDescent="0.2">
      <c r="H101" s="21"/>
      <c r="I101" s="21"/>
      <c r="J101" s="21"/>
      <c r="K101" s="21"/>
    </row>
    <row r="102" spans="1:16" x14ac:dyDescent="0.2">
      <c r="H102" s="21"/>
      <c r="I102" s="21"/>
      <c r="J102" s="21"/>
      <c r="K102" s="21"/>
    </row>
    <row r="103" spans="1:16" s="21" customFormat="1" x14ac:dyDescent="0.2">
      <c r="A103" s="9"/>
      <c r="B103" s="17"/>
      <c r="C103" s="9"/>
      <c r="D103" s="9"/>
      <c r="E103" s="43"/>
      <c r="F103" s="43"/>
      <c r="H103" s="2"/>
      <c r="K103" s="2"/>
      <c r="L103" s="2"/>
      <c r="M103" s="2"/>
      <c r="N103" s="2"/>
      <c r="O103" s="2"/>
      <c r="P103" s="2"/>
    </row>
    <row r="104" spans="1:16" s="21" customFormat="1" x14ac:dyDescent="0.2">
      <c r="A104" s="9"/>
      <c r="B104" s="17"/>
      <c r="C104" s="9"/>
      <c r="D104" s="9"/>
      <c r="E104" s="43"/>
      <c r="F104" s="43"/>
      <c r="H104" s="2"/>
      <c r="K104" s="2"/>
      <c r="L104" s="2"/>
      <c r="M104" s="2"/>
      <c r="N104" s="2"/>
      <c r="O104" s="2"/>
      <c r="P104" s="2"/>
    </row>
    <row r="105" spans="1:16" s="21" customFormat="1" x14ac:dyDescent="0.2">
      <c r="A105" s="9"/>
      <c r="B105" s="17"/>
      <c r="C105" s="9"/>
      <c r="D105" s="9"/>
      <c r="E105" s="43"/>
      <c r="F105" s="43"/>
      <c r="H105" s="2"/>
      <c r="K105" s="2"/>
      <c r="L105" s="2"/>
      <c r="M105" s="2"/>
      <c r="N105" s="2"/>
      <c r="O105" s="2"/>
      <c r="P105" s="2"/>
    </row>
    <row r="106" spans="1:16" s="21" customFormat="1" x14ac:dyDescent="0.2">
      <c r="A106" s="9"/>
      <c r="B106" s="17"/>
      <c r="C106" s="9"/>
      <c r="D106" s="9"/>
      <c r="E106" s="43"/>
      <c r="F106" s="43"/>
      <c r="H106" s="2"/>
      <c r="K106" s="2"/>
      <c r="L106" s="2"/>
      <c r="M106" s="2"/>
      <c r="N106" s="2"/>
      <c r="O106" s="2"/>
      <c r="P106" s="2"/>
    </row>
    <row r="107" spans="1:16" s="21" customFormat="1" x14ac:dyDescent="0.2">
      <c r="A107" s="9"/>
      <c r="B107" s="17"/>
      <c r="C107" s="9"/>
      <c r="D107" s="9"/>
      <c r="E107" s="43"/>
      <c r="F107" s="43"/>
      <c r="H107" s="2"/>
      <c r="K107" s="2"/>
      <c r="L107" s="2"/>
      <c r="M107" s="2"/>
      <c r="N107" s="2"/>
      <c r="O107" s="2"/>
      <c r="P107" s="2"/>
    </row>
    <row r="108" spans="1:16" s="21" customFormat="1" x14ac:dyDescent="0.2">
      <c r="A108" s="9"/>
      <c r="B108" s="17"/>
      <c r="C108" s="9"/>
      <c r="D108" s="9"/>
      <c r="E108" s="43"/>
      <c r="F108" s="43"/>
      <c r="H108" s="2"/>
      <c r="K108" s="2"/>
      <c r="L108" s="2"/>
      <c r="M108" s="2"/>
      <c r="N108" s="2"/>
      <c r="O108" s="2"/>
      <c r="P108" s="2"/>
    </row>
    <row r="109" spans="1:16" s="21" customFormat="1" x14ac:dyDescent="0.2">
      <c r="A109" s="9"/>
      <c r="B109" s="17"/>
      <c r="C109" s="9"/>
      <c r="D109" s="9"/>
      <c r="E109" s="43"/>
      <c r="F109" s="43"/>
      <c r="H109" s="2"/>
      <c r="K109" s="2"/>
      <c r="L109" s="2"/>
      <c r="M109" s="2"/>
      <c r="N109" s="2"/>
      <c r="O109" s="2"/>
      <c r="P109" s="2"/>
    </row>
    <row r="110" spans="1:16" s="21" customFormat="1" x14ac:dyDescent="0.2">
      <c r="A110" s="9"/>
      <c r="B110" s="17"/>
      <c r="C110" s="9"/>
      <c r="D110" s="9"/>
      <c r="E110" s="43"/>
      <c r="F110" s="43"/>
    </row>
    <row r="111" spans="1:16" s="21" customFormat="1" x14ac:dyDescent="0.2">
      <c r="A111" s="9"/>
      <c r="B111" s="17"/>
      <c r="C111" s="9"/>
      <c r="D111" s="9"/>
      <c r="E111" s="43"/>
      <c r="F111" s="43"/>
    </row>
    <row r="112" spans="1:16" s="20" customFormat="1" x14ac:dyDescent="0.2">
      <c r="A112" s="9"/>
      <c r="B112" s="17"/>
      <c r="C112" s="9"/>
      <c r="D112" s="9"/>
      <c r="E112" s="43"/>
      <c r="F112" s="43"/>
    </row>
    <row r="113" spans="1:13" s="21" customFormat="1" x14ac:dyDescent="0.2">
      <c r="A113" s="9"/>
      <c r="B113" s="17"/>
      <c r="C113" s="9"/>
      <c r="D113" s="9"/>
      <c r="E113" s="43"/>
      <c r="F113" s="43"/>
    </row>
    <row r="114" spans="1:13" s="15" customFormat="1" ht="15" x14ac:dyDescent="0.25">
      <c r="A114" s="9"/>
      <c r="B114" s="17"/>
      <c r="C114" s="9"/>
      <c r="D114" s="9"/>
      <c r="E114" s="43"/>
      <c r="F114" s="43"/>
      <c r="G114" s="38"/>
      <c r="H114" s="13"/>
      <c r="I114" s="14"/>
      <c r="L114" s="16"/>
      <c r="M114" s="13"/>
    </row>
    <row r="127" spans="1:13" x14ac:dyDescent="0.2">
      <c r="H127" s="23"/>
      <c r="I127" s="3"/>
    </row>
    <row r="129" spans="1:13" ht="12.75" customHeight="1" x14ac:dyDescent="0.2"/>
    <row r="130" spans="1:13" ht="12.75" customHeight="1" x14ac:dyDescent="0.2"/>
    <row r="131" spans="1:13" ht="12.75" hidden="1" customHeight="1" x14ac:dyDescent="0.2"/>
    <row r="132" spans="1:13" ht="12.75" hidden="1" customHeight="1" x14ac:dyDescent="0.2"/>
    <row r="133" spans="1:13" ht="12.75" hidden="1" customHeight="1" x14ac:dyDescent="0.2"/>
    <row r="134" spans="1:13" ht="12.75" hidden="1" customHeight="1" x14ac:dyDescent="0.2"/>
    <row r="135" spans="1:13" ht="12.75" hidden="1" customHeight="1" x14ac:dyDescent="0.2"/>
    <row r="136" spans="1:13" ht="12.75" hidden="1" customHeight="1" x14ac:dyDescent="0.2"/>
    <row r="137" spans="1:13" s="20" customFormat="1" ht="12.75" hidden="1" customHeight="1" x14ac:dyDescent="0.2">
      <c r="A137" s="9"/>
      <c r="B137" s="17"/>
      <c r="C137" s="9"/>
      <c r="D137" s="9"/>
      <c r="E137" s="43"/>
      <c r="F137" s="43"/>
    </row>
    <row r="138" spans="1:13" s="20" customFormat="1" ht="12.75" hidden="1" customHeight="1" x14ac:dyDescent="0.2">
      <c r="A138" s="9"/>
      <c r="B138" s="17"/>
      <c r="C138" s="9"/>
      <c r="D138" s="9"/>
      <c r="E138" s="43"/>
      <c r="F138" s="43"/>
    </row>
    <row r="139" spans="1:13" s="15" customFormat="1" ht="12.75" hidden="1" customHeight="1" x14ac:dyDescent="0.25">
      <c r="A139" s="9"/>
      <c r="B139" s="17"/>
      <c r="C139" s="9"/>
      <c r="D139" s="9"/>
      <c r="E139" s="43"/>
      <c r="F139" s="43"/>
      <c r="G139" s="38"/>
      <c r="H139" s="13"/>
      <c r="I139" s="14"/>
      <c r="L139" s="16"/>
      <c r="M139" s="13"/>
    </row>
    <row r="140" spans="1:13" s="29" customFormat="1" ht="12.75" hidden="1" customHeight="1" x14ac:dyDescent="0.25">
      <c r="A140" s="9"/>
      <c r="B140" s="17"/>
      <c r="C140" s="9"/>
      <c r="D140" s="9"/>
      <c r="E140" s="43"/>
      <c r="F140" s="43"/>
      <c r="G140" s="39"/>
      <c r="H140" s="27"/>
      <c r="I140" s="28"/>
      <c r="L140" s="30"/>
      <c r="M140" s="27"/>
    </row>
    <row r="141" spans="1:13" ht="12.75" hidden="1" customHeight="1" x14ac:dyDescent="0.2"/>
    <row r="142" spans="1:13" ht="12.75" hidden="1" customHeight="1" x14ac:dyDescent="0.2"/>
    <row r="143" spans="1:13" ht="12.75" hidden="1" customHeight="1" x14ac:dyDescent="0.2"/>
    <row r="144" spans="1:13" ht="12.75" hidden="1" customHeight="1" x14ac:dyDescent="0.2"/>
    <row r="145" spans="1:13" ht="12.75" hidden="1" customHeight="1" x14ac:dyDescent="0.2"/>
    <row r="146" spans="1:13" ht="12.75" hidden="1" customHeight="1" x14ac:dyDescent="0.2"/>
    <row r="147" spans="1:13" ht="12.75" hidden="1" customHeight="1" x14ac:dyDescent="0.2"/>
    <row r="148" spans="1:13" ht="12.75" hidden="1" customHeight="1" x14ac:dyDescent="0.2"/>
    <row r="149" spans="1:13" ht="12.75" hidden="1" customHeight="1" x14ac:dyDescent="0.2"/>
    <row r="150" spans="1:13" s="20" customFormat="1" ht="12.75" hidden="1" customHeight="1" x14ac:dyDescent="0.2">
      <c r="A150" s="9"/>
      <c r="B150" s="17"/>
      <c r="C150" s="9"/>
      <c r="D150" s="9"/>
      <c r="E150" s="43"/>
      <c r="F150" s="43"/>
    </row>
    <row r="151" spans="1:13" s="20" customFormat="1" ht="12.75" hidden="1" customHeight="1" x14ac:dyDescent="0.2">
      <c r="A151" s="9"/>
      <c r="B151" s="17"/>
      <c r="C151" s="9"/>
      <c r="D151" s="9"/>
      <c r="E151" s="43"/>
      <c r="F151" s="43"/>
    </row>
    <row r="152" spans="1:13" s="20" customFormat="1" ht="12.75" customHeight="1" x14ac:dyDescent="0.2">
      <c r="A152" s="9"/>
      <c r="B152" s="17"/>
      <c r="C152" s="9"/>
      <c r="D152" s="9"/>
      <c r="E152" s="43"/>
      <c r="F152" s="43"/>
    </row>
    <row r="153" spans="1:13" s="15" customFormat="1" ht="12.75" customHeight="1" x14ac:dyDescent="0.25">
      <c r="A153" s="9"/>
      <c r="B153" s="17"/>
      <c r="C153" s="9"/>
      <c r="D153" s="9"/>
      <c r="E153" s="43"/>
      <c r="F153" s="43"/>
      <c r="G153" s="38"/>
      <c r="H153" s="13"/>
      <c r="I153" s="14"/>
      <c r="L153" s="16"/>
      <c r="M153" s="13"/>
    </row>
    <row r="154" spans="1:13" s="29" customFormat="1" ht="12.75" hidden="1" customHeight="1" x14ac:dyDescent="0.25">
      <c r="A154" s="9"/>
      <c r="B154" s="17"/>
      <c r="C154" s="9"/>
      <c r="D154" s="9"/>
      <c r="E154" s="43"/>
      <c r="F154" s="43"/>
      <c r="G154" s="39"/>
      <c r="H154" s="27"/>
      <c r="I154" s="28"/>
      <c r="L154" s="30"/>
      <c r="M154" s="27"/>
    </row>
    <row r="155" spans="1:13" s="29" customFormat="1" ht="12.75" hidden="1" customHeight="1" x14ac:dyDescent="0.25">
      <c r="A155" s="9"/>
      <c r="B155" s="17"/>
      <c r="C155" s="9"/>
      <c r="D155" s="9"/>
      <c r="E155" s="43"/>
      <c r="F155" s="43"/>
      <c r="G155" s="40"/>
      <c r="H155" s="27"/>
      <c r="I155" s="28"/>
      <c r="L155" s="30"/>
      <c r="M155" s="27"/>
    </row>
    <row r="156" spans="1:13" s="21" customFormat="1" ht="12.75" hidden="1" customHeight="1" x14ac:dyDescent="0.2">
      <c r="A156" s="9"/>
      <c r="B156" s="17"/>
      <c r="C156" s="9"/>
      <c r="D156" s="9"/>
      <c r="E156" s="43"/>
      <c r="F156" s="43"/>
    </row>
    <row r="157" spans="1:13" s="21" customFormat="1" ht="12.75" customHeight="1" x14ac:dyDescent="0.2">
      <c r="A157" s="9"/>
      <c r="B157" s="17"/>
      <c r="C157" s="9"/>
      <c r="D157" s="9"/>
      <c r="E157" s="43"/>
      <c r="F157" s="43"/>
    </row>
    <row r="158" spans="1:13" s="21" customFormat="1" ht="12.75" hidden="1" customHeight="1" x14ac:dyDescent="0.2">
      <c r="A158" s="9"/>
      <c r="B158" s="17"/>
      <c r="C158" s="9"/>
      <c r="D158" s="9"/>
      <c r="E158" s="43"/>
      <c r="F158" s="43"/>
    </row>
    <row r="159" spans="1:13" s="21" customFormat="1" ht="12.75" customHeight="1" x14ac:dyDescent="0.2">
      <c r="A159" s="9"/>
      <c r="B159" s="17"/>
      <c r="C159" s="9"/>
      <c r="D159" s="9"/>
      <c r="E159" s="43"/>
      <c r="F159" s="43"/>
    </row>
    <row r="160" spans="1:13" s="21" customFormat="1" x14ac:dyDescent="0.2">
      <c r="A160" s="9"/>
      <c r="B160" s="17"/>
      <c r="C160" s="9"/>
      <c r="D160" s="9"/>
      <c r="E160" s="43"/>
      <c r="F160" s="43"/>
    </row>
    <row r="161" spans="1:6" s="21" customFormat="1" x14ac:dyDescent="0.2">
      <c r="A161" s="9"/>
      <c r="B161" s="17"/>
      <c r="C161" s="9"/>
      <c r="D161" s="9"/>
      <c r="E161" s="43"/>
      <c r="F161" s="43"/>
    </row>
    <row r="162" spans="1:6" s="21" customFormat="1" x14ac:dyDescent="0.2">
      <c r="A162" s="9"/>
      <c r="B162" s="17"/>
      <c r="C162" s="9"/>
      <c r="D162" s="9"/>
      <c r="E162" s="43"/>
      <c r="F162" s="43"/>
    </row>
    <row r="163" spans="1:6" s="21" customFormat="1" x14ac:dyDescent="0.2">
      <c r="A163" s="9"/>
      <c r="B163" s="17"/>
      <c r="C163" s="9"/>
      <c r="D163" s="9"/>
      <c r="E163" s="43"/>
      <c r="F163" s="43"/>
    </row>
    <row r="164" spans="1:6" s="21" customFormat="1" x14ac:dyDescent="0.2">
      <c r="A164" s="9"/>
      <c r="B164" s="17"/>
      <c r="C164" s="9"/>
      <c r="D164" s="9"/>
      <c r="E164" s="43"/>
      <c r="F164" s="43"/>
    </row>
    <row r="165" spans="1:6" s="21" customFormat="1" x14ac:dyDescent="0.2">
      <c r="A165" s="9"/>
      <c r="B165" s="17"/>
      <c r="C165" s="9"/>
      <c r="D165" s="9"/>
      <c r="E165" s="43"/>
      <c r="F165" s="43"/>
    </row>
    <row r="166" spans="1:6" s="21" customFormat="1" x14ac:dyDescent="0.2">
      <c r="A166" s="9"/>
      <c r="B166" s="17"/>
      <c r="C166" s="9"/>
      <c r="D166" s="9"/>
      <c r="E166" s="43"/>
      <c r="F166" s="43"/>
    </row>
    <row r="167" spans="1:6" s="21" customFormat="1" x14ac:dyDescent="0.2">
      <c r="A167" s="9"/>
      <c r="B167" s="17"/>
      <c r="C167" s="9"/>
      <c r="D167" s="9"/>
      <c r="E167" s="43"/>
      <c r="F167" s="43"/>
    </row>
    <row r="168" spans="1:6" s="21" customFormat="1" x14ac:dyDescent="0.2">
      <c r="A168" s="9"/>
      <c r="B168" s="17"/>
      <c r="C168" s="9"/>
      <c r="D168" s="9"/>
      <c r="E168" s="43"/>
      <c r="F168" s="43"/>
    </row>
    <row r="169" spans="1:6" s="21" customFormat="1" x14ac:dyDescent="0.2">
      <c r="A169" s="9"/>
      <c r="B169" s="17"/>
      <c r="C169" s="9"/>
      <c r="D169" s="9"/>
      <c r="E169" s="43"/>
      <c r="F169" s="43"/>
    </row>
    <row r="170" spans="1:6" s="21" customFormat="1" x14ac:dyDescent="0.2">
      <c r="A170" s="9"/>
      <c r="B170" s="17"/>
      <c r="C170" s="9"/>
      <c r="D170" s="9"/>
      <c r="E170" s="43"/>
      <c r="F170" s="43"/>
    </row>
    <row r="171" spans="1:6" s="21" customFormat="1" x14ac:dyDescent="0.2">
      <c r="A171" s="9"/>
      <c r="B171" s="17"/>
      <c r="C171" s="9"/>
      <c r="D171" s="9"/>
      <c r="E171" s="43"/>
      <c r="F171" s="43"/>
    </row>
    <row r="172" spans="1:6" s="21" customFormat="1" x14ac:dyDescent="0.2">
      <c r="A172" s="9"/>
      <c r="B172" s="17"/>
      <c r="C172" s="9"/>
      <c r="D172" s="9"/>
      <c r="E172" s="43"/>
      <c r="F172" s="43"/>
    </row>
    <row r="173" spans="1:6" s="21" customFormat="1" x14ac:dyDescent="0.2">
      <c r="A173" s="9"/>
      <c r="B173" s="17"/>
      <c r="C173" s="9"/>
      <c r="D173" s="9"/>
      <c r="E173" s="43"/>
      <c r="F173" s="43"/>
    </row>
    <row r="174" spans="1:6" s="21" customFormat="1" x14ac:dyDescent="0.2">
      <c r="A174" s="9"/>
      <c r="B174" s="17"/>
      <c r="C174" s="9"/>
      <c r="D174" s="9"/>
      <c r="E174" s="43"/>
      <c r="F174" s="43"/>
    </row>
    <row r="175" spans="1:6" s="21" customFormat="1" x14ac:dyDescent="0.2">
      <c r="A175" s="9"/>
      <c r="B175" s="17"/>
      <c r="C175" s="9"/>
      <c r="D175" s="9"/>
      <c r="E175" s="43"/>
      <c r="F175" s="43"/>
    </row>
    <row r="176" spans="1:6" s="21" customFormat="1" x14ac:dyDescent="0.2">
      <c r="A176" s="9"/>
      <c r="B176" s="17"/>
      <c r="C176" s="9"/>
      <c r="D176" s="9"/>
      <c r="E176" s="43"/>
      <c r="F176" s="43"/>
    </row>
    <row r="177" spans="1:16" s="21" customFormat="1" x14ac:dyDescent="0.2">
      <c r="A177" s="9"/>
      <c r="B177" s="17"/>
      <c r="C177" s="9"/>
      <c r="D177" s="9"/>
      <c r="E177" s="43"/>
      <c r="F177" s="43"/>
    </row>
    <row r="178" spans="1:16" s="21" customFormat="1" x14ac:dyDescent="0.2">
      <c r="A178" s="9"/>
      <c r="B178" s="17"/>
      <c r="C178" s="9"/>
      <c r="D178" s="9"/>
      <c r="E178" s="43"/>
      <c r="F178" s="43"/>
    </row>
    <row r="179" spans="1:16" s="21" customFormat="1" x14ac:dyDescent="0.2">
      <c r="A179" s="9"/>
      <c r="B179" s="17"/>
      <c r="C179" s="9"/>
      <c r="D179" s="9"/>
      <c r="E179" s="43"/>
      <c r="F179" s="43"/>
    </row>
    <row r="180" spans="1:16" s="21" customFormat="1" x14ac:dyDescent="0.2">
      <c r="A180" s="9"/>
      <c r="B180" s="17"/>
      <c r="C180" s="9"/>
      <c r="D180" s="9"/>
      <c r="E180" s="43"/>
      <c r="F180" s="43"/>
    </row>
    <row r="181" spans="1:16" s="21" customFormat="1" x14ac:dyDescent="0.2">
      <c r="A181" s="9"/>
      <c r="B181" s="17"/>
      <c r="C181" s="9"/>
      <c r="D181" s="9"/>
      <c r="E181" s="43"/>
      <c r="F181" s="43"/>
    </row>
    <row r="182" spans="1:16" s="21" customFormat="1" x14ac:dyDescent="0.2">
      <c r="A182" s="9"/>
      <c r="B182" s="17"/>
      <c r="C182" s="9"/>
      <c r="D182" s="9"/>
      <c r="E182" s="43"/>
      <c r="F182" s="43"/>
    </row>
    <row r="183" spans="1:16" s="21" customFormat="1" x14ac:dyDescent="0.2">
      <c r="A183" s="9"/>
      <c r="B183" s="17"/>
      <c r="C183" s="9"/>
      <c r="D183" s="9"/>
      <c r="E183" s="43"/>
      <c r="F183" s="43"/>
    </row>
    <row r="184" spans="1:16" s="21" customFormat="1" x14ac:dyDescent="0.2">
      <c r="A184" s="9"/>
      <c r="B184" s="17"/>
      <c r="C184" s="9"/>
      <c r="D184" s="9"/>
      <c r="E184" s="43"/>
      <c r="F184" s="43"/>
    </row>
    <row r="185" spans="1:16" s="21" customFormat="1" x14ac:dyDescent="0.2">
      <c r="A185" s="9"/>
      <c r="B185" s="17"/>
      <c r="C185" s="9"/>
      <c r="D185" s="9"/>
      <c r="E185" s="43"/>
      <c r="F185" s="43"/>
    </row>
    <row r="186" spans="1:16" s="24" customFormat="1" x14ac:dyDescent="0.2">
      <c r="A186" s="9"/>
      <c r="B186" s="17"/>
      <c r="C186" s="9"/>
      <c r="D186" s="9"/>
      <c r="E186" s="43"/>
      <c r="F186" s="43"/>
      <c r="H186" s="21"/>
      <c r="I186" s="21"/>
      <c r="J186" s="21"/>
      <c r="K186" s="21"/>
      <c r="L186" s="21"/>
      <c r="M186" s="21"/>
      <c r="N186" s="21"/>
      <c r="O186" s="21"/>
      <c r="P186" s="21"/>
    </row>
    <row r="187" spans="1:16" s="24" customFormat="1" x14ac:dyDescent="0.2">
      <c r="A187" s="9"/>
      <c r="B187" s="17"/>
      <c r="C187" s="9"/>
      <c r="D187" s="9"/>
      <c r="E187" s="43"/>
      <c r="F187" s="43"/>
      <c r="H187" s="21"/>
      <c r="I187" s="21"/>
      <c r="J187" s="21"/>
      <c r="K187" s="21"/>
      <c r="L187" s="21"/>
      <c r="M187" s="21"/>
      <c r="N187" s="21"/>
      <c r="O187" s="21"/>
      <c r="P187" s="21"/>
    </row>
    <row r="188" spans="1:16" s="21" customFormat="1" x14ac:dyDescent="0.2">
      <c r="A188" s="9"/>
      <c r="B188" s="17"/>
      <c r="C188" s="9"/>
      <c r="D188" s="9"/>
      <c r="E188" s="43"/>
      <c r="F188" s="43"/>
    </row>
    <row r="189" spans="1:16" s="21" customFormat="1" x14ac:dyDescent="0.2">
      <c r="A189" s="9"/>
      <c r="B189" s="17"/>
      <c r="C189" s="9"/>
      <c r="D189" s="9"/>
      <c r="E189" s="43"/>
      <c r="F189" s="43"/>
    </row>
    <row r="190" spans="1:16" s="21" customFormat="1" x14ac:dyDescent="0.2">
      <c r="A190" s="9"/>
      <c r="B190" s="17"/>
      <c r="C190" s="9"/>
      <c r="D190" s="9"/>
      <c r="E190" s="43"/>
      <c r="F190" s="43"/>
    </row>
    <row r="191" spans="1:16" s="21" customFormat="1" x14ac:dyDescent="0.2">
      <c r="A191" s="9"/>
      <c r="B191" s="17"/>
      <c r="C191" s="9"/>
      <c r="D191" s="9"/>
      <c r="E191" s="43"/>
      <c r="F191" s="43"/>
    </row>
    <row r="192" spans="1:16" s="21" customFormat="1" x14ac:dyDescent="0.2">
      <c r="A192" s="9"/>
      <c r="B192" s="17"/>
      <c r="C192" s="9"/>
      <c r="D192" s="9"/>
      <c r="E192" s="43"/>
      <c r="F192" s="43"/>
    </row>
    <row r="193" spans="1:13" s="21" customFormat="1" x14ac:dyDescent="0.2">
      <c r="A193" s="9"/>
      <c r="B193" s="17"/>
      <c r="C193" s="9"/>
      <c r="D193" s="9"/>
      <c r="E193" s="43"/>
      <c r="F193" s="43"/>
    </row>
    <row r="194" spans="1:13" s="20" customFormat="1" x14ac:dyDescent="0.2">
      <c r="A194" s="9"/>
      <c r="B194" s="17"/>
      <c r="C194" s="9"/>
      <c r="D194" s="9"/>
      <c r="E194" s="43"/>
      <c r="F194" s="43"/>
    </row>
    <row r="195" spans="1:13" s="20" customFormat="1" x14ac:dyDescent="0.2">
      <c r="A195" s="9"/>
      <c r="B195" s="17"/>
      <c r="C195" s="9"/>
      <c r="D195" s="9"/>
      <c r="E195" s="43"/>
      <c r="F195" s="43"/>
    </row>
    <row r="196" spans="1:13" s="15" customFormat="1" ht="15" x14ac:dyDescent="0.25">
      <c r="A196" s="9"/>
      <c r="B196" s="17"/>
      <c r="C196" s="9"/>
      <c r="D196" s="9"/>
      <c r="E196" s="43"/>
      <c r="F196" s="43"/>
      <c r="G196" s="38"/>
      <c r="H196" s="13"/>
      <c r="I196" s="14"/>
      <c r="L196" s="16"/>
      <c r="M196" s="13"/>
    </row>
    <row r="221" spans="1:7" x14ac:dyDescent="0.2">
      <c r="G221" s="1"/>
    </row>
    <row r="224" spans="1:7" s="20" customFormat="1" x14ac:dyDescent="0.2">
      <c r="A224" s="9"/>
      <c r="B224" s="17"/>
      <c r="C224" s="9"/>
      <c r="D224" s="9"/>
      <c r="E224" s="43"/>
      <c r="F224" s="43"/>
    </row>
    <row r="225" spans="1:13" s="20" customFormat="1" x14ac:dyDescent="0.2">
      <c r="A225" s="9"/>
      <c r="B225" s="17"/>
      <c r="C225" s="9"/>
      <c r="D225" s="9"/>
      <c r="E225" s="43"/>
      <c r="F225" s="43"/>
    </row>
    <row r="226" spans="1:13" s="15" customFormat="1" ht="15" x14ac:dyDescent="0.25">
      <c r="A226" s="9"/>
      <c r="B226" s="17"/>
      <c r="C226" s="9"/>
      <c r="D226" s="9"/>
      <c r="E226" s="43"/>
      <c r="F226" s="43"/>
      <c r="G226" s="38"/>
      <c r="H226" s="13"/>
      <c r="I226" s="14"/>
      <c r="L226" s="16"/>
      <c r="M226" s="13"/>
    </row>
    <row r="227" spans="1:13" s="29" customFormat="1" ht="15" x14ac:dyDescent="0.25">
      <c r="A227" s="9"/>
      <c r="B227" s="17"/>
      <c r="C227" s="9"/>
      <c r="D227" s="9"/>
      <c r="E227" s="43"/>
      <c r="F227" s="43"/>
      <c r="G227" s="39"/>
      <c r="H227" s="27"/>
      <c r="I227" s="28"/>
      <c r="L227" s="30"/>
      <c r="M227" s="27"/>
    </row>
    <row r="232" spans="1:13" s="20" customFormat="1" x14ac:dyDescent="0.2">
      <c r="A232" s="9"/>
      <c r="B232" s="17"/>
      <c r="C232" s="9"/>
      <c r="D232" s="9"/>
      <c r="E232" s="43"/>
      <c r="F232" s="43"/>
    </row>
    <row r="233" spans="1:13" s="20" customFormat="1" x14ac:dyDescent="0.2">
      <c r="A233" s="9"/>
      <c r="B233" s="17"/>
      <c r="C233" s="9"/>
      <c r="D233" s="9"/>
      <c r="E233" s="43"/>
      <c r="F233" s="43"/>
    </row>
    <row r="234" spans="1:13" s="15" customFormat="1" ht="15" x14ac:dyDescent="0.25">
      <c r="A234" s="9"/>
      <c r="B234" s="17"/>
      <c r="C234" s="9"/>
      <c r="D234" s="9"/>
      <c r="E234" s="43"/>
      <c r="F234" s="43"/>
      <c r="G234" s="38"/>
      <c r="H234" s="13"/>
      <c r="I234" s="14"/>
      <c r="L234" s="16"/>
      <c r="M234" s="13"/>
    </row>
    <row r="235" spans="1:13" s="29" customFormat="1" ht="15" x14ac:dyDescent="0.25">
      <c r="A235" s="9"/>
      <c r="B235" s="17"/>
      <c r="C235" s="9"/>
      <c r="D235" s="9"/>
      <c r="E235" s="43"/>
      <c r="F235" s="43"/>
      <c r="G235" s="39"/>
      <c r="H235" s="27"/>
      <c r="I235" s="28"/>
      <c r="L235" s="30"/>
      <c r="M235" s="27"/>
    </row>
    <row r="238" spans="1:13" s="20" customFormat="1" x14ac:dyDescent="0.2">
      <c r="A238" s="9"/>
      <c r="B238" s="17"/>
      <c r="C238" s="9"/>
      <c r="D238" s="9"/>
      <c r="E238" s="43"/>
      <c r="F238" s="43"/>
    </row>
    <row r="239" spans="1:13" s="20" customFormat="1" x14ac:dyDescent="0.2">
      <c r="A239" s="9"/>
      <c r="B239" s="17"/>
      <c r="C239" s="9"/>
      <c r="D239" s="9"/>
      <c r="E239" s="43"/>
      <c r="F239" s="43"/>
    </row>
    <row r="240" spans="1:13" s="15" customFormat="1" ht="15" x14ac:dyDescent="0.25">
      <c r="A240" s="9"/>
      <c r="B240" s="17"/>
      <c r="C240" s="9"/>
      <c r="D240" s="9"/>
      <c r="E240" s="43"/>
      <c r="F240" s="43"/>
      <c r="G240" s="38"/>
      <c r="H240" s="13"/>
      <c r="I240" s="14"/>
      <c r="L240" s="16"/>
      <c r="M240" s="13"/>
    </row>
    <row r="241" spans="1:13" s="29" customFormat="1" ht="15" x14ac:dyDescent="0.25">
      <c r="A241" s="9"/>
      <c r="B241" s="17"/>
      <c r="C241" s="9"/>
      <c r="D241" s="9"/>
      <c r="E241" s="43"/>
      <c r="F241" s="43"/>
      <c r="G241" s="39"/>
      <c r="H241" s="27"/>
      <c r="I241" s="28"/>
      <c r="L241" s="30"/>
      <c r="M241" s="27"/>
    </row>
  </sheetData>
  <mergeCells count="1">
    <mergeCell ref="B1:F1"/>
  </mergeCells>
  <phoneticPr fontId="4" type="noConversion"/>
  <conditionalFormatting sqref="G221">
    <cfRule type="cellIs" dxfId="24" priority="1" stopIfTrue="1" operator="equal">
      <formula>"A calculer"</formula>
    </cfRule>
  </conditionalFormatting>
  <conditionalFormatting sqref="H90">
    <cfRule type="cellIs" dxfId="23" priority="23" stopIfTrue="1" operator="equal">
      <formula>"Non totalisé"</formula>
    </cfRule>
    <cfRule type="cellIs" dxfId="22" priority="24" stopIfTrue="1" operator="equal">
      <formula>"Variante"</formula>
    </cfRule>
    <cfRule type="cellIs" dxfId="21" priority="25" stopIfTrue="1" operator="equal">
      <formula>"Option"</formula>
    </cfRule>
  </conditionalFormatting>
  <conditionalFormatting sqref="H114">
    <cfRule type="cellIs" dxfId="20" priority="20" stopIfTrue="1" operator="equal">
      <formula>"Non totalisé"</formula>
    </cfRule>
    <cfRule type="cellIs" dxfId="19" priority="21" stopIfTrue="1" operator="equal">
      <formula>"Variante"</formula>
    </cfRule>
    <cfRule type="cellIs" dxfId="18" priority="22" stopIfTrue="1" operator="equal">
      <formula>"Option"</formula>
    </cfRule>
  </conditionalFormatting>
  <conditionalFormatting sqref="H139:H140">
    <cfRule type="cellIs" dxfId="17" priority="17" stopIfTrue="1" operator="equal">
      <formula>"Non totalisé"</formula>
    </cfRule>
    <cfRule type="cellIs" dxfId="16" priority="18" stopIfTrue="1" operator="equal">
      <formula>"Variante"</formula>
    </cfRule>
    <cfRule type="cellIs" dxfId="15" priority="19" stopIfTrue="1" operator="equal">
      <formula>"Option"</formula>
    </cfRule>
  </conditionalFormatting>
  <conditionalFormatting sqref="H153:H155">
    <cfRule type="cellIs" dxfId="14" priority="14" stopIfTrue="1" operator="equal">
      <formula>"Non totalisé"</formula>
    </cfRule>
    <cfRule type="cellIs" dxfId="13" priority="15" stopIfTrue="1" operator="equal">
      <formula>"Variante"</formula>
    </cfRule>
    <cfRule type="cellIs" dxfId="12" priority="16" stopIfTrue="1" operator="equal">
      <formula>"Option"</formula>
    </cfRule>
  </conditionalFormatting>
  <conditionalFormatting sqref="H196">
    <cfRule type="cellIs" dxfId="11" priority="11" stopIfTrue="1" operator="equal">
      <formula>"Non totalisé"</formula>
    </cfRule>
    <cfRule type="cellIs" dxfId="10" priority="12" stopIfTrue="1" operator="equal">
      <formula>"Variante"</formula>
    </cfRule>
    <cfRule type="cellIs" dxfId="9" priority="13" stopIfTrue="1" operator="equal">
      <formula>"Option"</formula>
    </cfRule>
  </conditionalFormatting>
  <conditionalFormatting sqref="H226:H227">
    <cfRule type="cellIs" dxfId="8" priority="8" stopIfTrue="1" operator="equal">
      <formula>"Non totalisé"</formula>
    </cfRule>
    <cfRule type="cellIs" dxfId="7" priority="9" stopIfTrue="1" operator="equal">
      <formula>"Variante"</formula>
    </cfRule>
    <cfRule type="cellIs" dxfId="6" priority="10" stopIfTrue="1" operator="equal">
      <formula>"Option"</formula>
    </cfRule>
  </conditionalFormatting>
  <conditionalFormatting sqref="H234:H235">
    <cfRule type="cellIs" dxfId="5" priority="5" stopIfTrue="1" operator="equal">
      <formula>"Non totalisé"</formula>
    </cfRule>
    <cfRule type="cellIs" dxfId="4" priority="6" stopIfTrue="1" operator="equal">
      <formula>"Variante"</formula>
    </cfRule>
    <cfRule type="cellIs" dxfId="3" priority="7" stopIfTrue="1" operator="equal">
      <formula>"Option"</formula>
    </cfRule>
  </conditionalFormatting>
  <conditionalFormatting sqref="H240:H241">
    <cfRule type="cellIs" dxfId="2" priority="2" stopIfTrue="1" operator="equal">
      <formula>"Non totalisé"</formula>
    </cfRule>
    <cfRule type="cellIs" dxfId="1" priority="3" stopIfTrue="1" operator="equal">
      <formula>"Variante"</formula>
    </cfRule>
    <cfRule type="cellIs" dxfId="0" priority="4" stopIfTrue="1" operator="equal">
      <formula>"Option"</formula>
    </cfRule>
  </conditionalFormatting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PG_DQE</vt:lpstr>
      <vt:lpstr>6_DQE REHAB PISTE ACCES</vt:lpstr>
      <vt:lpstr>'6_DQE REHAB PISTE ACCES'!Impression_des_titres</vt:lpstr>
      <vt:lpstr>'6_DQE REHAB PISTE ACCES'!Zone_d_impression</vt:lpstr>
    </vt:vector>
  </TitlesOfParts>
  <Company>INFRATECH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 PEAN</dc:creator>
  <cp:lastModifiedBy>VIEL Jerome TSEF 1CL</cp:lastModifiedBy>
  <cp:lastPrinted>2025-10-05T23:55:43Z</cp:lastPrinted>
  <dcterms:created xsi:type="dcterms:W3CDTF">2005-02-10T10:20:05Z</dcterms:created>
  <dcterms:modified xsi:type="dcterms:W3CDTF">2025-10-09T04:22:40Z</dcterms:modified>
</cp:coreProperties>
</file>